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vey\Documents\Book Project\H Diplo Roundtable Review\"/>
    </mc:Choice>
  </mc:AlternateContent>
  <xr:revisionPtr revIDLastSave="0" documentId="13_ncr:1_{C42D47D6-C1DD-4BC3-ABC0-3107C333AEC9}" xr6:coauthVersionLast="36" xr6:coauthVersionMax="36" xr10:uidLastSave="{00000000-0000-0000-0000-000000000000}"/>
  <bookViews>
    <workbookView xWindow="0" yWindow="0" windowWidth="17070" windowHeight="14550" xr2:uid="{B5EA74AC-6B1F-468B-BDBC-21E324DAF163}"/>
  </bookViews>
  <sheets>
    <sheet name="Sheet1" sheetId="8" r:id="rId1"/>
    <sheet name="All Nonnuclear and Monopoly War" sheetId="1" r:id="rId2"/>
    <sheet name="All Nonnuclear and Monopoly 0s" sheetId="6" r:id="rId3"/>
    <sheet name="All Nonnuclear and Monopoly MID" sheetId="4" r:id="rId4"/>
    <sheet name="Nonnuclear Iniators in Monopoly" sheetId="7" r:id="rId5"/>
    <sheet name="Robustness MIDs" sheetId="5" r:id="rId6"/>
    <sheet name="Number of States in System " sheetId="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7" l="1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58" i="6" l="1"/>
  <c r="F58" i="6"/>
  <c r="C58" i="6" s="1"/>
  <c r="D68" i="6"/>
  <c r="F60" i="6"/>
  <c r="C60" i="6"/>
  <c r="B60" i="6"/>
  <c r="F56" i="6"/>
  <c r="C56" i="6" s="1"/>
  <c r="B56" i="6"/>
  <c r="F55" i="6"/>
  <c r="C55" i="6" s="1"/>
  <c r="F50" i="6"/>
  <c r="C50" i="6" s="1"/>
  <c r="F48" i="6"/>
  <c r="C48" i="6"/>
  <c r="B48" i="6"/>
  <c r="F44" i="6"/>
  <c r="C44" i="6" s="1"/>
  <c r="B44" i="6"/>
  <c r="F39" i="6"/>
  <c r="C39" i="6" s="1"/>
  <c r="B39" i="6"/>
  <c r="F37" i="6"/>
  <c r="C37" i="6" s="1"/>
  <c r="F36" i="6"/>
  <c r="C36" i="6" s="1"/>
  <c r="B36" i="6"/>
  <c r="F35" i="6"/>
  <c r="C35" i="6" s="1"/>
  <c r="F34" i="6"/>
  <c r="C34" i="6" s="1"/>
  <c r="F32" i="6"/>
  <c r="C32" i="6" s="1"/>
  <c r="F31" i="6"/>
  <c r="C31" i="6" s="1"/>
  <c r="F30" i="6"/>
  <c r="C30" i="6" s="1"/>
  <c r="B30" i="6"/>
  <c r="F28" i="6"/>
  <c r="C28" i="6" s="1"/>
  <c r="F27" i="6"/>
  <c r="C27" i="6"/>
  <c r="F26" i="6"/>
  <c r="C26" i="6" s="1"/>
  <c r="B26" i="6"/>
  <c r="F24" i="6"/>
  <c r="C24" i="6" s="1"/>
  <c r="B24" i="6"/>
  <c r="F22" i="6"/>
  <c r="C22" i="6" s="1"/>
  <c r="B22" i="6"/>
  <c r="F19" i="6"/>
  <c r="C19" i="6" s="1"/>
  <c r="F15" i="6"/>
  <c r="C15" i="6"/>
  <c r="F13" i="6"/>
  <c r="C13" i="6" s="1"/>
  <c r="B13" i="6"/>
  <c r="F11" i="6"/>
  <c r="C11" i="6" s="1"/>
  <c r="F7" i="6"/>
  <c r="C7" i="6" s="1"/>
  <c r="B7" i="6"/>
  <c r="F5" i="6"/>
  <c r="C5" i="6" s="1"/>
  <c r="F4" i="6"/>
  <c r="C4" i="6" s="1"/>
  <c r="G74" i="5"/>
  <c r="D74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4" i="5"/>
  <c r="C5" i="5"/>
  <c r="C6" i="5"/>
  <c r="C7" i="5"/>
  <c r="C11" i="5"/>
  <c r="C12" i="5"/>
  <c r="C13" i="5"/>
  <c r="C14" i="5"/>
  <c r="C15" i="5"/>
  <c r="C19" i="5"/>
  <c r="C20" i="5"/>
  <c r="C21" i="5"/>
  <c r="C22" i="5"/>
  <c r="C23" i="5"/>
  <c r="C27" i="5"/>
  <c r="C28" i="5"/>
  <c r="C29" i="5"/>
  <c r="C30" i="5"/>
  <c r="C31" i="5"/>
  <c r="C35" i="5"/>
  <c r="C36" i="5"/>
  <c r="C37" i="5"/>
  <c r="C38" i="5"/>
  <c r="C39" i="5"/>
  <c r="C43" i="5"/>
  <c r="C44" i="5"/>
  <c r="C45" i="5"/>
  <c r="C46" i="5"/>
  <c r="C47" i="5"/>
  <c r="C51" i="5"/>
  <c r="C52" i="5"/>
  <c r="C53" i="5"/>
  <c r="C54" i="5"/>
  <c r="C55" i="5"/>
  <c r="C59" i="5"/>
  <c r="C60" i="5"/>
  <c r="C61" i="5"/>
  <c r="C62" i="5"/>
  <c r="C63" i="5"/>
  <c r="C67" i="5"/>
  <c r="C68" i="5"/>
  <c r="C69" i="5"/>
  <c r="C70" i="5"/>
  <c r="C71" i="5"/>
  <c r="E5" i="5"/>
  <c r="E6" i="5"/>
  <c r="E7" i="5"/>
  <c r="E8" i="5"/>
  <c r="C8" i="5" s="1"/>
  <c r="E9" i="5"/>
  <c r="C9" i="5" s="1"/>
  <c r="E10" i="5"/>
  <c r="C10" i="5" s="1"/>
  <c r="E11" i="5"/>
  <c r="E12" i="5"/>
  <c r="E13" i="5"/>
  <c r="E14" i="5"/>
  <c r="E15" i="5"/>
  <c r="E16" i="5"/>
  <c r="C16" i="5" s="1"/>
  <c r="E17" i="5"/>
  <c r="C17" i="5" s="1"/>
  <c r="E18" i="5"/>
  <c r="C18" i="5" s="1"/>
  <c r="E19" i="5"/>
  <c r="E20" i="5"/>
  <c r="E21" i="5"/>
  <c r="E22" i="5"/>
  <c r="E23" i="5"/>
  <c r="E24" i="5"/>
  <c r="C24" i="5" s="1"/>
  <c r="E25" i="5"/>
  <c r="C25" i="5" s="1"/>
  <c r="E26" i="5"/>
  <c r="C26" i="5" s="1"/>
  <c r="E27" i="5"/>
  <c r="E28" i="5"/>
  <c r="E29" i="5"/>
  <c r="E30" i="5"/>
  <c r="E31" i="5"/>
  <c r="E32" i="5"/>
  <c r="C32" i="5" s="1"/>
  <c r="E33" i="5"/>
  <c r="C33" i="5" s="1"/>
  <c r="E34" i="5"/>
  <c r="C34" i="5" s="1"/>
  <c r="E35" i="5"/>
  <c r="E36" i="5"/>
  <c r="E37" i="5"/>
  <c r="E38" i="5"/>
  <c r="E39" i="5"/>
  <c r="E40" i="5"/>
  <c r="C40" i="5" s="1"/>
  <c r="E41" i="5"/>
  <c r="C41" i="5" s="1"/>
  <c r="E42" i="5"/>
  <c r="C42" i="5" s="1"/>
  <c r="E43" i="5"/>
  <c r="E44" i="5"/>
  <c r="E45" i="5"/>
  <c r="E46" i="5"/>
  <c r="E47" i="5"/>
  <c r="E48" i="5"/>
  <c r="C48" i="5" s="1"/>
  <c r="E49" i="5"/>
  <c r="C49" i="5" s="1"/>
  <c r="E50" i="5"/>
  <c r="C50" i="5" s="1"/>
  <c r="E51" i="5"/>
  <c r="E52" i="5"/>
  <c r="E53" i="5"/>
  <c r="E54" i="5"/>
  <c r="E55" i="5"/>
  <c r="E56" i="5"/>
  <c r="C56" i="5" s="1"/>
  <c r="E57" i="5"/>
  <c r="C57" i="5" s="1"/>
  <c r="E58" i="5"/>
  <c r="C58" i="5" s="1"/>
  <c r="E59" i="5"/>
  <c r="E60" i="5"/>
  <c r="E61" i="5"/>
  <c r="E62" i="5"/>
  <c r="E63" i="5"/>
  <c r="E64" i="5"/>
  <c r="C64" i="5" s="1"/>
  <c r="E65" i="5"/>
  <c r="C65" i="5" s="1"/>
  <c r="E66" i="5"/>
  <c r="C66" i="5" s="1"/>
  <c r="E67" i="5"/>
  <c r="E68" i="5"/>
  <c r="E69" i="5"/>
  <c r="E70" i="5"/>
  <c r="E71" i="5"/>
  <c r="E72" i="5"/>
  <c r="C72" i="5" s="1"/>
  <c r="E4" i="5"/>
  <c r="C4" i="5" s="1"/>
  <c r="D73" i="4"/>
  <c r="G73" i="4"/>
  <c r="I73" i="4"/>
  <c r="D31" i="1"/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3" i="4"/>
  <c r="E4" i="4"/>
  <c r="C4" i="4" s="1"/>
  <c r="E5" i="4"/>
  <c r="C5" i="4" s="1"/>
  <c r="E6" i="4"/>
  <c r="C6" i="4" s="1"/>
  <c r="E7" i="4"/>
  <c r="C7" i="4" s="1"/>
  <c r="E8" i="4"/>
  <c r="C8" i="4" s="1"/>
  <c r="E9" i="4"/>
  <c r="C9" i="4" s="1"/>
  <c r="E10" i="4"/>
  <c r="C10" i="4" s="1"/>
  <c r="E11" i="4"/>
  <c r="C11" i="4" s="1"/>
  <c r="E12" i="4"/>
  <c r="C12" i="4" s="1"/>
  <c r="E13" i="4"/>
  <c r="C13" i="4" s="1"/>
  <c r="E14" i="4"/>
  <c r="C14" i="4" s="1"/>
  <c r="E15" i="4"/>
  <c r="C15" i="4" s="1"/>
  <c r="E16" i="4"/>
  <c r="C16" i="4" s="1"/>
  <c r="E17" i="4"/>
  <c r="C17" i="4" s="1"/>
  <c r="E18" i="4"/>
  <c r="C18" i="4" s="1"/>
  <c r="E19" i="4"/>
  <c r="C19" i="4" s="1"/>
  <c r="E20" i="4"/>
  <c r="C20" i="4" s="1"/>
  <c r="E21" i="4"/>
  <c r="C21" i="4" s="1"/>
  <c r="E22" i="4"/>
  <c r="C22" i="4" s="1"/>
  <c r="E23" i="4"/>
  <c r="C23" i="4" s="1"/>
  <c r="E24" i="4"/>
  <c r="C24" i="4" s="1"/>
  <c r="E25" i="4"/>
  <c r="C25" i="4" s="1"/>
  <c r="E26" i="4"/>
  <c r="C26" i="4" s="1"/>
  <c r="E27" i="4"/>
  <c r="C27" i="4" s="1"/>
  <c r="E28" i="4"/>
  <c r="C28" i="4" s="1"/>
  <c r="E29" i="4"/>
  <c r="C29" i="4" s="1"/>
  <c r="E30" i="4"/>
  <c r="C30" i="4" s="1"/>
  <c r="E31" i="4"/>
  <c r="C31" i="4" s="1"/>
  <c r="E32" i="4"/>
  <c r="C32" i="4" s="1"/>
  <c r="E33" i="4"/>
  <c r="C33" i="4" s="1"/>
  <c r="E34" i="4"/>
  <c r="C34" i="4" s="1"/>
  <c r="E35" i="4"/>
  <c r="C35" i="4" s="1"/>
  <c r="E36" i="4"/>
  <c r="C36" i="4" s="1"/>
  <c r="E37" i="4"/>
  <c r="C37" i="4" s="1"/>
  <c r="E38" i="4"/>
  <c r="C38" i="4" s="1"/>
  <c r="E39" i="4"/>
  <c r="C39" i="4" s="1"/>
  <c r="E40" i="4"/>
  <c r="C40" i="4" s="1"/>
  <c r="E41" i="4"/>
  <c r="C41" i="4" s="1"/>
  <c r="E42" i="4"/>
  <c r="C42" i="4" s="1"/>
  <c r="E43" i="4"/>
  <c r="C43" i="4" s="1"/>
  <c r="E44" i="4"/>
  <c r="C44" i="4" s="1"/>
  <c r="E45" i="4"/>
  <c r="C45" i="4" s="1"/>
  <c r="E46" i="4"/>
  <c r="C46" i="4" s="1"/>
  <c r="E47" i="4"/>
  <c r="C47" i="4" s="1"/>
  <c r="E48" i="4"/>
  <c r="C48" i="4" s="1"/>
  <c r="E49" i="4"/>
  <c r="C49" i="4" s="1"/>
  <c r="E50" i="4"/>
  <c r="C50" i="4" s="1"/>
  <c r="E51" i="4"/>
  <c r="C51" i="4" s="1"/>
  <c r="E52" i="4"/>
  <c r="C52" i="4" s="1"/>
  <c r="E53" i="4"/>
  <c r="C53" i="4" s="1"/>
  <c r="E54" i="4"/>
  <c r="C54" i="4" s="1"/>
  <c r="E55" i="4"/>
  <c r="C55" i="4" s="1"/>
  <c r="E56" i="4"/>
  <c r="C56" i="4" s="1"/>
  <c r="E57" i="4"/>
  <c r="C57" i="4" s="1"/>
  <c r="E58" i="4"/>
  <c r="C58" i="4" s="1"/>
  <c r="E59" i="4"/>
  <c r="C59" i="4" s="1"/>
  <c r="E60" i="4"/>
  <c r="C60" i="4" s="1"/>
  <c r="E61" i="4"/>
  <c r="C61" i="4" s="1"/>
  <c r="E62" i="4"/>
  <c r="C62" i="4" s="1"/>
  <c r="E63" i="4"/>
  <c r="C63" i="4" s="1"/>
  <c r="E64" i="4"/>
  <c r="C64" i="4" s="1"/>
  <c r="E65" i="4"/>
  <c r="C65" i="4" s="1"/>
  <c r="E66" i="4"/>
  <c r="C66" i="4" s="1"/>
  <c r="E67" i="4"/>
  <c r="C67" i="4" s="1"/>
  <c r="E68" i="4"/>
  <c r="C68" i="4" s="1"/>
  <c r="E69" i="4"/>
  <c r="C69" i="4" s="1"/>
  <c r="E70" i="4"/>
  <c r="C70" i="4" s="1"/>
  <c r="E71" i="4"/>
  <c r="C71" i="4" s="1"/>
  <c r="E3" i="4"/>
  <c r="C3" i="4" s="1"/>
  <c r="C23" i="1"/>
  <c r="C3" i="1"/>
  <c r="F4" i="1"/>
  <c r="C4" i="1" s="1"/>
  <c r="F5" i="1"/>
  <c r="C5" i="1" s="1"/>
  <c r="F6" i="1"/>
  <c r="C6" i="1" s="1"/>
  <c r="F7" i="1"/>
  <c r="C7" i="1" s="1"/>
  <c r="F8" i="1"/>
  <c r="C8" i="1" s="1"/>
  <c r="F9" i="1"/>
  <c r="C9" i="1" s="1"/>
  <c r="F10" i="1"/>
  <c r="C10" i="1" s="1"/>
  <c r="F11" i="1"/>
  <c r="C11" i="1" s="1"/>
  <c r="F12" i="1"/>
  <c r="C12" i="1" s="1"/>
  <c r="F13" i="1"/>
  <c r="C13" i="1" s="1"/>
  <c r="F14" i="1"/>
  <c r="C14" i="1" s="1"/>
  <c r="F15" i="1"/>
  <c r="F16" i="1"/>
  <c r="C16" i="1" s="1"/>
  <c r="F17" i="1"/>
  <c r="C17" i="1" s="1"/>
  <c r="F18" i="1"/>
  <c r="C18" i="1" s="1"/>
  <c r="F19" i="1"/>
  <c r="C19" i="1" s="1"/>
  <c r="F20" i="1"/>
  <c r="C20" i="1" s="1"/>
  <c r="F21" i="1"/>
  <c r="C21" i="1" s="1"/>
  <c r="F22" i="1"/>
  <c r="F23" i="1"/>
  <c r="F24" i="1"/>
  <c r="F25" i="1"/>
  <c r="C25" i="1" s="1"/>
  <c r="F26" i="1"/>
  <c r="C26" i="1" s="1"/>
  <c r="F27" i="1"/>
  <c r="F28" i="1"/>
  <c r="F29" i="1"/>
  <c r="F3" i="1"/>
  <c r="B5" i="1"/>
  <c r="B7" i="1"/>
  <c r="B10" i="1"/>
  <c r="B11" i="1"/>
  <c r="B12" i="1"/>
  <c r="B15" i="1"/>
  <c r="B20" i="1"/>
  <c r="B22" i="1"/>
  <c r="B23" i="1"/>
  <c r="B24" i="1"/>
  <c r="B27" i="1"/>
  <c r="B28" i="1"/>
  <c r="B29" i="1"/>
</calcChain>
</file>

<file path=xl/sharedStrings.xml><?xml version="1.0" encoding="utf-8"?>
<sst xmlns="http://schemas.openxmlformats.org/spreadsheetml/2006/main" count="140" uniqueCount="35">
  <si>
    <t>Total</t>
  </si>
  <si>
    <t>|</t>
  </si>
  <si>
    <t>Year</t>
  </si>
  <si>
    <t>Number of Nuclear Armed States</t>
  </si>
  <si>
    <t>year</t>
  </si>
  <si>
    <t>Freq.</t>
  </si>
  <si>
    <t>Percent</t>
  </si>
  <si>
    <t>Cum.</t>
  </si>
  <si>
    <t>------------+-----------------------------------</t>
  </si>
  <si>
    <t>Number of states in system</t>
  </si>
  <si>
    <t xml:space="preserve">Number of nonnuclear states in system </t>
  </si>
  <si>
    <t>Monopoly Wars Total</t>
  </si>
  <si>
    <t>Normalized</t>
  </si>
  <si>
    <t xml:space="preserve">Year </t>
  </si>
  <si>
    <t>Nonnuclear MIDs</t>
  </si>
  <si>
    <t>Nuclear Monopoly MIDs</t>
  </si>
  <si>
    <t>Total Number Nonnuclear MIDs</t>
  </si>
  <si>
    <t xml:space="preserve">Number of Nonnuclear States in System </t>
  </si>
  <si>
    <t>Number of Nuclear States</t>
  </si>
  <si>
    <t>Total MIDS</t>
  </si>
  <si>
    <t>Total Number of States in the System</t>
  </si>
  <si>
    <t>Nonnuclear Initiate in Monopoly</t>
  </si>
  <si>
    <t xml:space="preserve">Total Nonnuclear Initiate in Monopoly </t>
  </si>
  <si>
    <t>Number of Nonnuclear Initiated MIDs</t>
  </si>
  <si>
    <t>Nonnuclear state wars</t>
  </si>
  <si>
    <t>Nuclear monopoly wars</t>
  </si>
  <si>
    <t>Nonnuclear Wars Total Excluding Korea (except ROK v. PRC and DPRK) Vietnam (except North and South Vietnam) Gulf, Afghan, and Iraq</t>
  </si>
  <si>
    <t>Removes all Nonnuclear dyads in Korea, Vietnam, Gulf, Kosovo, Afghanistan, and Iraq excluding ROK v. PRC and DPRK &amp; North Vietnam v. South Vietnam and Iraq v. Kuwait</t>
  </si>
  <si>
    <t>Total Number Nuclear Monopoly  MIDs</t>
  </si>
  <si>
    <t>Monopoly MIDs total</t>
  </si>
  <si>
    <t xml:space="preserve">Total </t>
  </si>
  <si>
    <t>Source: https://correlatesofwar.org/data-sets/state-system-membership</t>
  </si>
  <si>
    <t>Paul C. Avey</t>
  </si>
  <si>
    <t>Conflict over time in nuclear monopoly</t>
  </si>
  <si>
    <r>
      <t xml:space="preserve">Data reported in Response to H-Diplo Roundtable on </t>
    </r>
    <r>
      <rPr>
        <i/>
        <sz val="11"/>
        <color theme="1"/>
        <rFont val="Calibri"/>
        <family val="2"/>
        <scheme val="minor"/>
      </rPr>
      <t xml:space="preserve">Tempting Fate: Why Nonnuclear States Confront Nuclear Opponents </t>
    </r>
    <r>
      <rPr>
        <sz val="11"/>
        <color theme="1"/>
        <rFont val="Calibri"/>
        <family val="2"/>
        <scheme val="minor"/>
      </rPr>
      <t>(forthcoming)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</si>
</sst>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textRotation="135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'All Nonnuclear and Monopoly War'!$B$2</c:f>
              <c:strCache>
                <c:ptCount val="1"/>
                <c:pt idx="0">
                  <c:v>Nuclear monopoly wars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'All Nonnuclear and Monopoly War'!$A$3:$A$29</c:f>
              <c:numCache>
                <c:formatCode>General</c:formatCode>
                <c:ptCount val="27"/>
                <c:pt idx="0">
                  <c:v>1947</c:v>
                </c:pt>
                <c:pt idx="1">
                  <c:v>1948</c:v>
                </c:pt>
                <c:pt idx="2">
                  <c:v>1950</c:v>
                </c:pt>
                <c:pt idx="3">
                  <c:v>1954</c:v>
                </c:pt>
                <c:pt idx="4">
                  <c:v>1956</c:v>
                </c:pt>
                <c:pt idx="5">
                  <c:v>1958</c:v>
                </c:pt>
                <c:pt idx="6">
                  <c:v>1962</c:v>
                </c:pt>
                <c:pt idx="7">
                  <c:v>1965</c:v>
                </c:pt>
                <c:pt idx="8">
                  <c:v>1967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1982</c:v>
                </c:pt>
                <c:pt idx="20">
                  <c:v>1987</c:v>
                </c:pt>
                <c:pt idx="21">
                  <c:v>1991</c:v>
                </c:pt>
                <c:pt idx="22">
                  <c:v>1993</c:v>
                </c:pt>
                <c:pt idx="23">
                  <c:v>1998</c:v>
                </c:pt>
                <c:pt idx="24">
                  <c:v>1999</c:v>
                </c:pt>
                <c:pt idx="25">
                  <c:v>2001</c:v>
                </c:pt>
                <c:pt idx="26">
                  <c:v>2003</c:v>
                </c:pt>
              </c:numCache>
            </c:numRef>
          </c:xVal>
          <c:yVal>
            <c:numRef>
              <c:f>'All Nonnuclear and Monopoly War'!$B$3:$B$29</c:f>
              <c:numCache>
                <c:formatCode>General</c:formatCode>
                <c:ptCount val="27"/>
                <c:pt idx="2">
                  <c:v>1</c:v>
                </c:pt>
                <c:pt idx="4">
                  <c:v>0.66666666666666663</c:v>
                </c:pt>
                <c:pt idx="7">
                  <c:v>0.2</c:v>
                </c:pt>
                <c:pt idx="8">
                  <c:v>0.66666666666666663</c:v>
                </c:pt>
                <c:pt idx="9">
                  <c:v>0.16666666666666666</c:v>
                </c:pt>
                <c:pt idx="12">
                  <c:v>0.83333333333333337</c:v>
                </c:pt>
                <c:pt idx="17">
                  <c:v>0.16666666666666666</c:v>
                </c:pt>
                <c:pt idx="19">
                  <c:v>0.2857142857142857</c:v>
                </c:pt>
                <c:pt idx="20">
                  <c:v>0.42857142857142855</c:v>
                </c:pt>
                <c:pt idx="21">
                  <c:v>0.375</c:v>
                </c:pt>
                <c:pt idx="24">
                  <c:v>0.125</c:v>
                </c:pt>
                <c:pt idx="25">
                  <c:v>0.25</c:v>
                </c:pt>
                <c:pt idx="26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59-48E5-A78E-AC8CEBA5F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53679"/>
        <c:axId val="314500191"/>
      </c:scatterChart>
      <c:scatterChart>
        <c:scatterStyle val="lineMarker"/>
        <c:varyColors val="0"/>
        <c:ser>
          <c:idx val="1"/>
          <c:order val="1"/>
          <c:tx>
            <c:strRef>
              <c:f>'All Nonnuclear and Monopoly War'!$C$2</c:f>
              <c:strCache>
                <c:ptCount val="1"/>
                <c:pt idx="0">
                  <c:v>Nonnuclear state wars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'All Nonnuclear and Monopoly War'!$A$3:$A$29</c:f>
              <c:numCache>
                <c:formatCode>General</c:formatCode>
                <c:ptCount val="27"/>
                <c:pt idx="0">
                  <c:v>1947</c:v>
                </c:pt>
                <c:pt idx="1">
                  <c:v>1948</c:v>
                </c:pt>
                <c:pt idx="2">
                  <c:v>1950</c:v>
                </c:pt>
                <c:pt idx="3">
                  <c:v>1954</c:v>
                </c:pt>
                <c:pt idx="4">
                  <c:v>1956</c:v>
                </c:pt>
                <c:pt idx="5">
                  <c:v>1958</c:v>
                </c:pt>
                <c:pt idx="6">
                  <c:v>1962</c:v>
                </c:pt>
                <c:pt idx="7">
                  <c:v>1965</c:v>
                </c:pt>
                <c:pt idx="8">
                  <c:v>1967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1982</c:v>
                </c:pt>
                <c:pt idx="20">
                  <c:v>1987</c:v>
                </c:pt>
                <c:pt idx="21">
                  <c:v>1991</c:v>
                </c:pt>
                <c:pt idx="22">
                  <c:v>1993</c:v>
                </c:pt>
                <c:pt idx="23">
                  <c:v>1998</c:v>
                </c:pt>
                <c:pt idx="24">
                  <c:v>1999</c:v>
                </c:pt>
                <c:pt idx="25">
                  <c:v>2001</c:v>
                </c:pt>
                <c:pt idx="26">
                  <c:v>2003</c:v>
                </c:pt>
              </c:numCache>
            </c:numRef>
          </c:xVal>
          <c:yVal>
            <c:numRef>
              <c:f>'All Nonnuclear and Monopoly War'!$C$3:$C$29</c:f>
              <c:numCache>
                <c:formatCode>General</c:formatCode>
                <c:ptCount val="27"/>
                <c:pt idx="0">
                  <c:v>1.4925373134328358E-2</c:v>
                </c:pt>
                <c:pt idx="1">
                  <c:v>7.0422535211267609E-2</c:v>
                </c:pt>
                <c:pt idx="2">
                  <c:v>2.7397260273972601E-2</c:v>
                </c:pt>
                <c:pt idx="3">
                  <c:v>1.2658227848101266E-2</c:v>
                </c:pt>
                <c:pt idx="4">
                  <c:v>2.3809523809523808E-2</c:v>
                </c:pt>
                <c:pt idx="5">
                  <c:v>1.1494252873563218E-2</c:v>
                </c:pt>
                <c:pt idx="6">
                  <c:v>8.8495575221238937E-3</c:v>
                </c:pt>
                <c:pt idx="7">
                  <c:v>1.6666666666666666E-2</c:v>
                </c:pt>
                <c:pt idx="8">
                  <c:v>8.0645161290322578E-3</c:v>
                </c:pt>
                <c:pt idx="9">
                  <c:v>7.874015748031496E-3</c:v>
                </c:pt>
                <c:pt idx="10">
                  <c:v>7.8125E-3</c:v>
                </c:pt>
                <c:pt idx="11">
                  <c:v>7.462686567164179E-3</c:v>
                </c:pt>
                <c:pt idx="13">
                  <c:v>1.4598540145985401E-2</c:v>
                </c:pt>
                <c:pt idx="14">
                  <c:v>2.7777777777777776E-2</c:v>
                </c:pt>
                <c:pt idx="15">
                  <c:v>1.3698630136986301E-2</c:v>
                </c:pt>
                <c:pt idx="16">
                  <c:v>1.3513513513513514E-2</c:v>
                </c:pt>
                <c:pt idx="17">
                  <c:v>6.6666666666666671E-3</c:v>
                </c:pt>
                <c:pt idx="18">
                  <c:v>6.6666666666666671E-3</c:v>
                </c:pt>
                <c:pt idx="20">
                  <c:v>6.4935064935064939E-3</c:v>
                </c:pt>
                <c:pt idx="22">
                  <c:v>5.6179775280898875E-3</c:v>
                </c:pt>
                <c:pt idx="23">
                  <c:v>5.5865921787709499E-3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59-48E5-A78E-AC8CEBA5F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27743"/>
        <c:axId val="2131126495"/>
      </c:scatterChart>
      <c:valAx>
        <c:axId val="362353679"/>
        <c:scaling>
          <c:orientation val="minMax"/>
          <c:max val="201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00191"/>
        <c:crosses val="autoZero"/>
        <c:crossBetween val="midCat"/>
      </c:valAx>
      <c:valAx>
        <c:axId val="31450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Wars in nuclear monopoly by # of nuclear armed states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53679"/>
        <c:crosses val="autoZero"/>
        <c:crossBetween val="midCat"/>
      </c:valAx>
      <c:valAx>
        <c:axId val="2131126495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Wars between nonnuclear armed</a:t>
                </a:r>
                <a:r>
                  <a:rPr lang="en-US" baseline="0"/>
                  <a:t> states by # of nonnuclear armed states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127743"/>
        <c:crosses val="max"/>
        <c:crossBetween val="midCat"/>
      </c:valAx>
      <c:valAx>
        <c:axId val="21311277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11264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'All Nonnuclear and Monopoly 0s'!$B$2</c:f>
              <c:strCache>
                <c:ptCount val="1"/>
                <c:pt idx="0">
                  <c:v>Nuclear monopoly wars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'All Nonnuclear and Monopoly 0s'!$A$3:$A$67</c:f>
              <c:numCache>
                <c:formatCode>General</c:formatCode>
                <c:ptCount val="65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</c:numCache>
            </c:numRef>
          </c:xVal>
          <c:yVal>
            <c:numRef>
              <c:f>'All Nonnuclear and Monopoly 0s'!$B$3:$B$67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0.66666666666666663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0.66666666666666663</c:v>
                </c:pt>
                <c:pt idx="22">
                  <c:v>0</c:v>
                </c:pt>
                <c:pt idx="23">
                  <c:v>0.16666666666666666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0.83333333333333337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0.16666666666666666</c:v>
                </c:pt>
                <c:pt idx="34">
                  <c:v>0</c:v>
                </c:pt>
                <c:pt idx="35">
                  <c:v>0</c:v>
                </c:pt>
                <c:pt idx="36">
                  <c:v>0.2857142857142857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0.42857142857142855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0.375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0.125</c:v>
                </c:pt>
                <c:pt idx="54">
                  <c:v>0</c:v>
                </c:pt>
                <c:pt idx="55">
                  <c:v>0.25</c:v>
                </c:pt>
                <c:pt idx="56">
                  <c:v>0</c:v>
                </c:pt>
                <c:pt idx="57">
                  <c:v>0.25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19-48B8-A6B4-3F852E3A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53679"/>
        <c:axId val="314500191"/>
      </c:scatterChart>
      <c:scatterChart>
        <c:scatterStyle val="lineMarker"/>
        <c:varyColors val="0"/>
        <c:ser>
          <c:idx val="1"/>
          <c:order val="1"/>
          <c:tx>
            <c:strRef>
              <c:f>'All Nonnuclear and Monopoly 0s'!$C$2</c:f>
              <c:strCache>
                <c:ptCount val="1"/>
                <c:pt idx="0">
                  <c:v>Nonnuclear state wars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'All Nonnuclear and Monopoly 0s'!$A$3:$A$67</c:f>
              <c:numCache>
                <c:formatCode>General</c:formatCode>
                <c:ptCount val="65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</c:numCache>
            </c:numRef>
          </c:xVal>
          <c:yVal>
            <c:numRef>
              <c:f>'All Nonnuclear and Monopoly 0s'!$C$3:$C$67</c:f>
              <c:numCache>
                <c:formatCode>General</c:formatCode>
                <c:ptCount val="65"/>
                <c:pt idx="0">
                  <c:v>0</c:v>
                </c:pt>
                <c:pt idx="1">
                  <c:v>1.4925373134328358E-2</c:v>
                </c:pt>
                <c:pt idx="2">
                  <c:v>7.0422535211267609E-2</c:v>
                </c:pt>
                <c:pt idx="3">
                  <c:v>0</c:v>
                </c:pt>
                <c:pt idx="4">
                  <c:v>2.7397260273972601E-2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1.2658227848101266E-2</c:v>
                </c:pt>
                <c:pt idx="9">
                  <c:v>0</c:v>
                </c:pt>
                <c:pt idx="10">
                  <c:v>2.3809523809523808E-2</c:v>
                </c:pt>
                <c:pt idx="11">
                  <c:v>0</c:v>
                </c:pt>
                <c:pt idx="12">
                  <c:v>1.1494252873563218E-2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8.8495575221238937E-3</c:v>
                </c:pt>
                <c:pt idx="17">
                  <c:v>0</c:v>
                </c:pt>
                <c:pt idx="18">
                  <c:v>0</c:v>
                </c:pt>
                <c:pt idx="19">
                  <c:v>1.6666666666666666E-2</c:v>
                </c:pt>
                <c:pt idx="20">
                  <c:v>0</c:v>
                </c:pt>
                <c:pt idx="21">
                  <c:v>8.0645161290322578E-3</c:v>
                </c:pt>
                <c:pt idx="22">
                  <c:v>0</c:v>
                </c:pt>
                <c:pt idx="23">
                  <c:v>7.874015748031496E-3</c:v>
                </c:pt>
                <c:pt idx="24">
                  <c:v>7.8125E-3</c:v>
                </c:pt>
                <c:pt idx="25">
                  <c:v>7.462686567164179E-3</c:v>
                </c:pt>
                <c:pt idx="26">
                  <c:v>0</c:v>
                </c:pt>
                <c:pt idx="27">
                  <c:v>0</c:v>
                </c:pt>
                <c:pt idx="28">
                  <c:v>1.4598540145985401E-2</c:v>
                </c:pt>
                <c:pt idx="29">
                  <c:v>2.7777777777777776E-2</c:v>
                </c:pt>
                <c:pt idx="30">
                  <c:v>0</c:v>
                </c:pt>
                <c:pt idx="31">
                  <c:v>1.3698630136986301E-2</c:v>
                </c:pt>
                <c:pt idx="32">
                  <c:v>1.3513513513513514E-2</c:v>
                </c:pt>
                <c:pt idx="33">
                  <c:v>6.6666666666666671E-3</c:v>
                </c:pt>
                <c:pt idx="34">
                  <c:v>6.6666666666666671E-3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6.4935064935064939E-3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5.6179775280898875E-3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5.5865921787709499E-3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19-48B8-A6B4-3F852E3A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27743"/>
        <c:axId val="2131126495"/>
      </c:scatterChart>
      <c:valAx>
        <c:axId val="362353679"/>
        <c:scaling>
          <c:orientation val="minMax"/>
          <c:max val="201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00191"/>
        <c:crosses val="autoZero"/>
        <c:crossBetween val="midCat"/>
      </c:valAx>
      <c:valAx>
        <c:axId val="31450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Wars in nuclear monopoly by # of nuclear armed states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53679"/>
        <c:crosses val="autoZero"/>
        <c:crossBetween val="midCat"/>
      </c:valAx>
      <c:valAx>
        <c:axId val="2131126495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Wars between nonnuclear armed</a:t>
                </a:r>
                <a:r>
                  <a:rPr lang="en-US" baseline="0"/>
                  <a:t> states by # of nonnuclear armed states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127743"/>
        <c:crosses val="max"/>
        <c:crossBetween val="midCat"/>
      </c:valAx>
      <c:valAx>
        <c:axId val="21311277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11264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'All Nonnuclear and Monopoly MID'!$B$2</c:f>
              <c:strCache>
                <c:ptCount val="1"/>
                <c:pt idx="0">
                  <c:v>Nuclear Monopoly MIDs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'All Nonnuclear and Monopoly MID'!$A$3:$A$71</c:f>
              <c:numCache>
                <c:formatCode>General</c:formatCode>
                <c:ptCount val="69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</c:numCache>
            </c:numRef>
          </c:xVal>
          <c:yVal>
            <c:numRef>
              <c:f>'All Nonnuclear and Monopoly MID'!$B$3:$B$71</c:f>
              <c:numCache>
                <c:formatCode>General</c:formatCode>
                <c:ptCount val="69"/>
                <c:pt idx="0">
                  <c:v>2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1.3333333333333333</c:v>
                </c:pt>
                <c:pt idx="7">
                  <c:v>2.6666666666666665</c:v>
                </c:pt>
                <c:pt idx="8">
                  <c:v>2.6666666666666665</c:v>
                </c:pt>
                <c:pt idx="9">
                  <c:v>2.3333333333333335</c:v>
                </c:pt>
                <c:pt idx="10">
                  <c:v>3</c:v>
                </c:pt>
                <c:pt idx="11">
                  <c:v>2</c:v>
                </c:pt>
                <c:pt idx="12">
                  <c:v>5.666666666666667</c:v>
                </c:pt>
                <c:pt idx="13">
                  <c:v>1.6666666666666667</c:v>
                </c:pt>
                <c:pt idx="14">
                  <c:v>3.25</c:v>
                </c:pt>
                <c:pt idx="15">
                  <c:v>4.75</c:v>
                </c:pt>
                <c:pt idx="16">
                  <c:v>4</c:v>
                </c:pt>
                <c:pt idx="17">
                  <c:v>2</c:v>
                </c:pt>
                <c:pt idx="18">
                  <c:v>2.4</c:v>
                </c:pt>
                <c:pt idx="19">
                  <c:v>1.8</c:v>
                </c:pt>
                <c:pt idx="20">
                  <c:v>1.4</c:v>
                </c:pt>
                <c:pt idx="21">
                  <c:v>2.8333333333333335</c:v>
                </c:pt>
                <c:pt idx="22">
                  <c:v>2.1666666666666665</c:v>
                </c:pt>
                <c:pt idx="23">
                  <c:v>0.83333333333333337</c:v>
                </c:pt>
                <c:pt idx="24">
                  <c:v>1</c:v>
                </c:pt>
                <c:pt idx="25">
                  <c:v>1</c:v>
                </c:pt>
                <c:pt idx="26">
                  <c:v>0.5</c:v>
                </c:pt>
                <c:pt idx="27">
                  <c:v>1.5</c:v>
                </c:pt>
                <c:pt idx="28">
                  <c:v>1.3333333333333333</c:v>
                </c:pt>
                <c:pt idx="29">
                  <c:v>1.1666666666666667</c:v>
                </c:pt>
                <c:pt idx="30">
                  <c:v>1.6666666666666667</c:v>
                </c:pt>
                <c:pt idx="31">
                  <c:v>1.8333333333333333</c:v>
                </c:pt>
                <c:pt idx="32">
                  <c:v>1.1666666666666667</c:v>
                </c:pt>
                <c:pt idx="33">
                  <c:v>1.6666666666666667</c:v>
                </c:pt>
                <c:pt idx="34">
                  <c:v>2.5</c:v>
                </c:pt>
                <c:pt idx="35">
                  <c:v>1.5</c:v>
                </c:pt>
                <c:pt idx="36">
                  <c:v>2.2857142857142856</c:v>
                </c:pt>
                <c:pt idx="37">
                  <c:v>3.1428571428571428</c:v>
                </c:pt>
                <c:pt idx="38">
                  <c:v>1.4285714285714286</c:v>
                </c:pt>
                <c:pt idx="39">
                  <c:v>2.1428571428571428</c:v>
                </c:pt>
                <c:pt idx="40">
                  <c:v>2</c:v>
                </c:pt>
                <c:pt idx="41">
                  <c:v>2.2857142857142856</c:v>
                </c:pt>
                <c:pt idx="42">
                  <c:v>1.25</c:v>
                </c:pt>
                <c:pt idx="43">
                  <c:v>0.625</c:v>
                </c:pt>
                <c:pt idx="44">
                  <c:v>1.2222222222222223</c:v>
                </c:pt>
                <c:pt idx="45">
                  <c:v>1</c:v>
                </c:pt>
                <c:pt idx="46">
                  <c:v>1.625</c:v>
                </c:pt>
                <c:pt idx="47">
                  <c:v>2.75</c:v>
                </c:pt>
                <c:pt idx="48">
                  <c:v>1.25</c:v>
                </c:pt>
                <c:pt idx="49">
                  <c:v>0.75</c:v>
                </c:pt>
                <c:pt idx="50">
                  <c:v>1.625</c:v>
                </c:pt>
                <c:pt idx="51">
                  <c:v>1</c:v>
                </c:pt>
                <c:pt idx="52">
                  <c:v>1.625</c:v>
                </c:pt>
                <c:pt idx="53">
                  <c:v>2.5</c:v>
                </c:pt>
                <c:pt idx="54">
                  <c:v>1.75</c:v>
                </c:pt>
                <c:pt idx="55">
                  <c:v>1.625</c:v>
                </c:pt>
                <c:pt idx="56">
                  <c:v>1.75</c:v>
                </c:pt>
                <c:pt idx="57">
                  <c:v>2.125</c:v>
                </c:pt>
                <c:pt idx="58">
                  <c:v>1.625</c:v>
                </c:pt>
                <c:pt idx="59">
                  <c:v>1</c:v>
                </c:pt>
                <c:pt idx="60">
                  <c:v>0.77777777777777779</c:v>
                </c:pt>
                <c:pt idx="61">
                  <c:v>0.88888888888888884</c:v>
                </c:pt>
                <c:pt idx="62">
                  <c:v>1.3333333333333333</c:v>
                </c:pt>
                <c:pt idx="63">
                  <c:v>0.77777777777777779</c:v>
                </c:pt>
                <c:pt idx="64">
                  <c:v>0.66666666666666663</c:v>
                </c:pt>
                <c:pt idx="65">
                  <c:v>2.6666666666666665</c:v>
                </c:pt>
                <c:pt idx="66">
                  <c:v>2</c:v>
                </c:pt>
                <c:pt idx="67">
                  <c:v>2.3333333333333335</c:v>
                </c:pt>
                <c:pt idx="68">
                  <c:v>2.4444444444444446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F5-493F-9838-DAF788EFB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032288"/>
        <c:axId val="1922017504"/>
      </c:scatterChart>
      <c:scatterChart>
        <c:scatterStyle val="lineMarker"/>
        <c:varyColors val="0"/>
        <c:ser>
          <c:idx val="1"/>
          <c:order val="1"/>
          <c:tx>
            <c:strRef>
              <c:f>'All Nonnuclear and Monopoly MID'!$C$2</c:f>
              <c:strCache>
                <c:ptCount val="1"/>
                <c:pt idx="0">
                  <c:v>Nonnuclear MIDs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'All Nonnuclear and Monopoly MID'!$A$3:$A$71</c:f>
              <c:numCache>
                <c:formatCode>General</c:formatCode>
                <c:ptCount val="69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</c:numCache>
            </c:numRef>
          </c:xVal>
          <c:yVal>
            <c:numRef>
              <c:f>'All Nonnuclear and Monopoly MID'!$C$3:$C$71</c:f>
              <c:numCache>
                <c:formatCode>General</c:formatCode>
                <c:ptCount val="69"/>
                <c:pt idx="0">
                  <c:v>9.2307692307692313E-2</c:v>
                </c:pt>
                <c:pt idx="1">
                  <c:v>5.9701492537313432E-2</c:v>
                </c:pt>
                <c:pt idx="2">
                  <c:v>0.19718309859154928</c:v>
                </c:pt>
                <c:pt idx="3">
                  <c:v>0.24657534246575341</c:v>
                </c:pt>
                <c:pt idx="4">
                  <c:v>0.49315068493150682</c:v>
                </c:pt>
                <c:pt idx="5">
                  <c:v>0.32432432432432434</c:v>
                </c:pt>
                <c:pt idx="6">
                  <c:v>0.17567567567567569</c:v>
                </c:pt>
                <c:pt idx="7">
                  <c:v>0.18421052631578946</c:v>
                </c:pt>
                <c:pt idx="8">
                  <c:v>0.16455696202531644</c:v>
                </c:pt>
                <c:pt idx="9">
                  <c:v>0.20987654320987653</c:v>
                </c:pt>
                <c:pt idx="10">
                  <c:v>0.13095238095238096</c:v>
                </c:pt>
                <c:pt idx="11">
                  <c:v>0.18604651162790697</c:v>
                </c:pt>
                <c:pt idx="12">
                  <c:v>0.2413793103448276</c:v>
                </c:pt>
                <c:pt idx="13">
                  <c:v>0.27906976744186046</c:v>
                </c:pt>
                <c:pt idx="14">
                  <c:v>0.17475728155339806</c:v>
                </c:pt>
                <c:pt idx="15">
                  <c:v>0.24299065420560748</c:v>
                </c:pt>
                <c:pt idx="16">
                  <c:v>0.23008849557522124</c:v>
                </c:pt>
                <c:pt idx="17">
                  <c:v>0.18260869565217391</c:v>
                </c:pt>
                <c:pt idx="18">
                  <c:v>0.10256410256410256</c:v>
                </c:pt>
                <c:pt idx="19">
                  <c:v>0.19166666666666668</c:v>
                </c:pt>
                <c:pt idx="20">
                  <c:v>0.18548387096774194</c:v>
                </c:pt>
                <c:pt idx="21">
                  <c:v>0.12096774193548387</c:v>
                </c:pt>
                <c:pt idx="22">
                  <c:v>8.6614173228346455E-2</c:v>
                </c:pt>
                <c:pt idx="23">
                  <c:v>0.16535433070866143</c:v>
                </c:pt>
                <c:pt idx="24">
                  <c:v>7.03125E-2</c:v>
                </c:pt>
                <c:pt idx="25">
                  <c:v>0.11940298507462686</c:v>
                </c:pt>
                <c:pt idx="26">
                  <c:v>8.9552238805970144E-2</c:v>
                </c:pt>
                <c:pt idx="27">
                  <c:v>0.13333333333333333</c:v>
                </c:pt>
                <c:pt idx="28">
                  <c:v>0.12408759124087591</c:v>
                </c:pt>
                <c:pt idx="29">
                  <c:v>0.15277777777777779</c:v>
                </c:pt>
                <c:pt idx="30">
                  <c:v>0.12413793103448276</c:v>
                </c:pt>
                <c:pt idx="31">
                  <c:v>0.28767123287671231</c:v>
                </c:pt>
                <c:pt idx="32">
                  <c:v>0.10810810810810811</c:v>
                </c:pt>
                <c:pt idx="33">
                  <c:v>9.3333333333333338E-2</c:v>
                </c:pt>
                <c:pt idx="34">
                  <c:v>0.14666666666666667</c:v>
                </c:pt>
                <c:pt idx="35">
                  <c:v>0.11764705882352941</c:v>
                </c:pt>
                <c:pt idx="36">
                  <c:v>0.10526315789473684</c:v>
                </c:pt>
                <c:pt idx="37">
                  <c:v>0.20915032679738563</c:v>
                </c:pt>
                <c:pt idx="38">
                  <c:v>0.14285714285714285</c:v>
                </c:pt>
                <c:pt idx="39">
                  <c:v>0.11038961038961038</c:v>
                </c:pt>
                <c:pt idx="40">
                  <c:v>0.18181818181818182</c:v>
                </c:pt>
                <c:pt idx="41">
                  <c:v>0.13636363636363635</c:v>
                </c:pt>
                <c:pt idx="42">
                  <c:v>7.1895424836601302E-2</c:v>
                </c:pt>
                <c:pt idx="43">
                  <c:v>0.10457516339869281</c:v>
                </c:pt>
                <c:pt idx="44">
                  <c:v>0.15384615384615385</c:v>
                </c:pt>
                <c:pt idx="45">
                  <c:v>0.10059171597633136</c:v>
                </c:pt>
                <c:pt idx="46">
                  <c:v>0.13872832369942195</c:v>
                </c:pt>
                <c:pt idx="47">
                  <c:v>0.1853932584269663</c:v>
                </c:pt>
                <c:pt idx="48">
                  <c:v>0.18994413407821228</c:v>
                </c:pt>
                <c:pt idx="49">
                  <c:v>0.16201117318435754</c:v>
                </c:pt>
                <c:pt idx="50">
                  <c:v>0.13407821229050279</c:v>
                </c:pt>
                <c:pt idx="51">
                  <c:v>0.18994413407821228</c:v>
                </c:pt>
                <c:pt idx="52">
                  <c:v>0.21787709497206703</c:v>
                </c:pt>
                <c:pt idx="53">
                  <c:v>0.22527472527472528</c:v>
                </c:pt>
                <c:pt idx="54">
                  <c:v>0.39890710382513661</c:v>
                </c:pt>
                <c:pt idx="55">
                  <c:v>0.18032786885245902</c:v>
                </c:pt>
                <c:pt idx="56">
                  <c:v>0.1358695652173913</c:v>
                </c:pt>
                <c:pt idx="57">
                  <c:v>0.14673913043478262</c:v>
                </c:pt>
                <c:pt idx="58">
                  <c:v>0.11413043478260869</c:v>
                </c:pt>
                <c:pt idx="59">
                  <c:v>0.15760869565217392</c:v>
                </c:pt>
                <c:pt idx="60">
                  <c:v>9.2391304347826081E-2</c:v>
                </c:pt>
                <c:pt idx="61">
                  <c:v>5.434782608695652E-2</c:v>
                </c:pt>
                <c:pt idx="62">
                  <c:v>7.567567567567568E-2</c:v>
                </c:pt>
                <c:pt idx="63">
                  <c:v>5.9459459459459463E-2</c:v>
                </c:pt>
                <c:pt idx="64">
                  <c:v>5.9459459459459463E-2</c:v>
                </c:pt>
                <c:pt idx="65">
                  <c:v>0.26344086021505375</c:v>
                </c:pt>
                <c:pt idx="66">
                  <c:v>7.5268817204301078E-2</c:v>
                </c:pt>
                <c:pt idx="67">
                  <c:v>9.1397849462365593E-2</c:v>
                </c:pt>
                <c:pt idx="68">
                  <c:v>6.4516129032258063E-2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F5-493F-9838-DAF788EFB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925920"/>
        <c:axId val="1861905600"/>
      </c:scatterChart>
      <c:valAx>
        <c:axId val="186703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017504"/>
        <c:crosses val="autoZero"/>
        <c:crossBetween val="midCat"/>
      </c:valAx>
      <c:valAx>
        <c:axId val="192201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MIDs in nuclear monopoly by # of nuclear armed states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032288"/>
        <c:crosses val="autoZero"/>
        <c:crossBetween val="midCat"/>
      </c:valAx>
      <c:valAx>
        <c:axId val="1861905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MIDs between nonnuclear armed states by number of nonnuclear armed states  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925920"/>
        <c:crosses val="max"/>
        <c:crossBetween val="midCat"/>
      </c:valAx>
      <c:valAx>
        <c:axId val="192792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190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Number of nonnuclear weapon state initiated MIDs normalized by number of nuclear weapon states, 1946 - 2014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'Nonnuclear Iniators in Monopoly'!$B$3</c:f>
              <c:strCache>
                <c:ptCount val="1"/>
                <c:pt idx="0">
                  <c:v>Number of Nonnuclear Initiated MIDs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'Nonnuclear Iniators in Monopoly'!$A$4:$A$70</c:f>
              <c:numCache>
                <c:formatCode>General</c:formatCode>
                <c:ptCount val="67"/>
                <c:pt idx="0">
                  <c:v>1946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</c:numCache>
            </c:numRef>
          </c:xVal>
          <c:yVal>
            <c:numRef>
              <c:f>'Nonnuclear Iniators in Monopoly'!$B$4:$B$70</c:f>
              <c:numCache>
                <c:formatCode>General</c:formatCode>
                <c:ptCount val="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1.5</c:v>
                </c:pt>
                <c:pt idx="5">
                  <c:v>0.66666666666666663</c:v>
                </c:pt>
                <c:pt idx="6">
                  <c:v>1</c:v>
                </c:pt>
                <c:pt idx="7">
                  <c:v>1.3333333333333333</c:v>
                </c:pt>
                <c:pt idx="8">
                  <c:v>1.3333333333333333</c:v>
                </c:pt>
                <c:pt idx="9">
                  <c:v>1.3333333333333333</c:v>
                </c:pt>
                <c:pt idx="10">
                  <c:v>0.33333333333333331</c:v>
                </c:pt>
                <c:pt idx="11">
                  <c:v>2.3333333333333335</c:v>
                </c:pt>
                <c:pt idx="12">
                  <c:v>1</c:v>
                </c:pt>
                <c:pt idx="13">
                  <c:v>0.5</c:v>
                </c:pt>
                <c:pt idx="14">
                  <c:v>0.75</c:v>
                </c:pt>
                <c:pt idx="15">
                  <c:v>1</c:v>
                </c:pt>
                <c:pt idx="16">
                  <c:v>1.25</c:v>
                </c:pt>
                <c:pt idx="17">
                  <c:v>0.4</c:v>
                </c:pt>
                <c:pt idx="18">
                  <c:v>0.6</c:v>
                </c:pt>
                <c:pt idx="19">
                  <c:v>0.4</c:v>
                </c:pt>
                <c:pt idx="20">
                  <c:v>0.66666666666666663</c:v>
                </c:pt>
                <c:pt idx="21">
                  <c:v>1.3333333333333333</c:v>
                </c:pt>
                <c:pt idx="22">
                  <c:v>0.16666666666666666</c:v>
                </c:pt>
                <c:pt idx="23">
                  <c:v>0.5</c:v>
                </c:pt>
                <c:pt idx="24">
                  <c:v>0.5</c:v>
                </c:pt>
                <c:pt idx="25">
                  <c:v>0.33333333333333331</c:v>
                </c:pt>
                <c:pt idx="26">
                  <c:v>0.66666666666666663</c:v>
                </c:pt>
                <c:pt idx="27">
                  <c:v>0.83333333333333337</c:v>
                </c:pt>
                <c:pt idx="28">
                  <c:v>0.66666666666666663</c:v>
                </c:pt>
                <c:pt idx="29">
                  <c:v>0.83333333333333337</c:v>
                </c:pt>
                <c:pt idx="30">
                  <c:v>1.1666666666666667</c:v>
                </c:pt>
                <c:pt idx="31">
                  <c:v>0.5</c:v>
                </c:pt>
                <c:pt idx="32">
                  <c:v>1</c:v>
                </c:pt>
                <c:pt idx="33">
                  <c:v>1.5714285714285714</c:v>
                </c:pt>
                <c:pt idx="34">
                  <c:v>0.42857142857142855</c:v>
                </c:pt>
                <c:pt idx="35">
                  <c:v>0.7142857142857143</c:v>
                </c:pt>
                <c:pt idx="36">
                  <c:v>1.5714285714285714</c:v>
                </c:pt>
                <c:pt idx="37">
                  <c:v>0.7142857142857143</c:v>
                </c:pt>
                <c:pt idx="38">
                  <c:v>1.4285714285714286</c:v>
                </c:pt>
                <c:pt idx="39">
                  <c:v>1.1428571428571428</c:v>
                </c:pt>
                <c:pt idx="40">
                  <c:v>0.8571428571428571</c:v>
                </c:pt>
                <c:pt idx="41">
                  <c:v>0.625</c:v>
                </c:pt>
                <c:pt idx="42">
                  <c:v>0.375</c:v>
                </c:pt>
                <c:pt idx="43">
                  <c:v>0.55555555555555558</c:v>
                </c:pt>
                <c:pt idx="44">
                  <c:v>0.25</c:v>
                </c:pt>
                <c:pt idx="45">
                  <c:v>0.125</c:v>
                </c:pt>
                <c:pt idx="46">
                  <c:v>0.625</c:v>
                </c:pt>
                <c:pt idx="47">
                  <c:v>0.125</c:v>
                </c:pt>
                <c:pt idx="48">
                  <c:v>0.25</c:v>
                </c:pt>
                <c:pt idx="49">
                  <c:v>0.75</c:v>
                </c:pt>
                <c:pt idx="50">
                  <c:v>0.25</c:v>
                </c:pt>
                <c:pt idx="51">
                  <c:v>0.375</c:v>
                </c:pt>
                <c:pt idx="52">
                  <c:v>0.25</c:v>
                </c:pt>
                <c:pt idx="53">
                  <c:v>1</c:v>
                </c:pt>
                <c:pt idx="54">
                  <c:v>0.125</c:v>
                </c:pt>
                <c:pt idx="55">
                  <c:v>0.625</c:v>
                </c:pt>
                <c:pt idx="56">
                  <c:v>0.625</c:v>
                </c:pt>
                <c:pt idx="57">
                  <c:v>0.75</c:v>
                </c:pt>
                <c:pt idx="58">
                  <c:v>0.375</c:v>
                </c:pt>
                <c:pt idx="59">
                  <c:v>0.22222222222222221</c:v>
                </c:pt>
                <c:pt idx="60">
                  <c:v>0.44444444444444442</c:v>
                </c:pt>
                <c:pt idx="61">
                  <c:v>0.33333333333333331</c:v>
                </c:pt>
                <c:pt idx="62">
                  <c:v>0.22222222222222221</c:v>
                </c:pt>
                <c:pt idx="63">
                  <c:v>0.77777777777777779</c:v>
                </c:pt>
                <c:pt idx="64">
                  <c:v>1.1111111111111112</c:v>
                </c:pt>
                <c:pt idx="65">
                  <c:v>1.3333333333333333</c:v>
                </c:pt>
                <c:pt idx="66">
                  <c:v>0.55555555555555558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2C-49AA-B0CA-30098E76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491376"/>
        <c:axId val="350901296"/>
      </c:scatterChart>
      <c:valAx>
        <c:axId val="347491376"/>
        <c:scaling>
          <c:orientation val="minMax"/>
          <c:max val="2015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01296"/>
        <c:crosses val="autoZero"/>
        <c:crossBetween val="midCat"/>
      </c:valAx>
      <c:valAx>
        <c:axId val="35090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9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'Robustness MIDs'!$B$3</c:f>
              <c:strCache>
                <c:ptCount val="1"/>
                <c:pt idx="0">
                  <c:v>Nuclear Monopoly MIDs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'Robustness MIDs'!$A$4:$A$72</c:f>
              <c:numCache>
                <c:formatCode>General</c:formatCode>
                <c:ptCount val="69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</c:numCache>
            </c:numRef>
          </c:xVal>
          <c:yVal>
            <c:numRef>
              <c:f>'Robustness MIDs'!$B$4:$B$72</c:f>
              <c:numCache>
                <c:formatCode>General</c:formatCode>
                <c:ptCount val="69"/>
                <c:pt idx="0">
                  <c:v>2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1.3333333333333333</c:v>
                </c:pt>
                <c:pt idx="7">
                  <c:v>2.6666666666666665</c:v>
                </c:pt>
                <c:pt idx="8">
                  <c:v>2.6666666666666665</c:v>
                </c:pt>
                <c:pt idx="9">
                  <c:v>2.3333333333333335</c:v>
                </c:pt>
                <c:pt idx="10">
                  <c:v>3</c:v>
                </c:pt>
                <c:pt idx="11">
                  <c:v>2</c:v>
                </c:pt>
                <c:pt idx="12">
                  <c:v>5.666666666666667</c:v>
                </c:pt>
                <c:pt idx="13">
                  <c:v>1.6666666666666667</c:v>
                </c:pt>
                <c:pt idx="14">
                  <c:v>3.25</c:v>
                </c:pt>
                <c:pt idx="15">
                  <c:v>4.75</c:v>
                </c:pt>
                <c:pt idx="16">
                  <c:v>4</c:v>
                </c:pt>
                <c:pt idx="17">
                  <c:v>2</c:v>
                </c:pt>
                <c:pt idx="18">
                  <c:v>1.6</c:v>
                </c:pt>
                <c:pt idx="19">
                  <c:v>1</c:v>
                </c:pt>
                <c:pt idx="20">
                  <c:v>1.2</c:v>
                </c:pt>
                <c:pt idx="21">
                  <c:v>2.6666666666666665</c:v>
                </c:pt>
                <c:pt idx="22">
                  <c:v>2.1666666666666665</c:v>
                </c:pt>
                <c:pt idx="23">
                  <c:v>0.83333333333333337</c:v>
                </c:pt>
                <c:pt idx="24">
                  <c:v>0.83333333333333337</c:v>
                </c:pt>
                <c:pt idx="25">
                  <c:v>1</c:v>
                </c:pt>
                <c:pt idx="26">
                  <c:v>0.5</c:v>
                </c:pt>
                <c:pt idx="27">
                  <c:v>1.5</c:v>
                </c:pt>
                <c:pt idx="28">
                  <c:v>1.3333333333333333</c:v>
                </c:pt>
                <c:pt idx="29">
                  <c:v>1.1666666666666667</c:v>
                </c:pt>
                <c:pt idx="30">
                  <c:v>1.6666666666666667</c:v>
                </c:pt>
                <c:pt idx="31">
                  <c:v>1.8333333333333333</c:v>
                </c:pt>
                <c:pt idx="32">
                  <c:v>1.1666666666666667</c:v>
                </c:pt>
                <c:pt idx="33">
                  <c:v>1.6666666666666667</c:v>
                </c:pt>
                <c:pt idx="34">
                  <c:v>2.5</c:v>
                </c:pt>
                <c:pt idx="35">
                  <c:v>1.5</c:v>
                </c:pt>
                <c:pt idx="36">
                  <c:v>2.2857142857142856</c:v>
                </c:pt>
                <c:pt idx="37">
                  <c:v>3.1428571428571428</c:v>
                </c:pt>
                <c:pt idx="38">
                  <c:v>1.4285714285714286</c:v>
                </c:pt>
                <c:pt idx="39">
                  <c:v>2.1428571428571428</c:v>
                </c:pt>
                <c:pt idx="40">
                  <c:v>2</c:v>
                </c:pt>
                <c:pt idx="41">
                  <c:v>2.2857142857142856</c:v>
                </c:pt>
                <c:pt idx="42">
                  <c:v>1.25</c:v>
                </c:pt>
                <c:pt idx="43">
                  <c:v>0.625</c:v>
                </c:pt>
                <c:pt idx="44">
                  <c:v>1.1111111111111112</c:v>
                </c:pt>
                <c:pt idx="45">
                  <c:v>1</c:v>
                </c:pt>
                <c:pt idx="46">
                  <c:v>1.625</c:v>
                </c:pt>
                <c:pt idx="47">
                  <c:v>2.75</c:v>
                </c:pt>
                <c:pt idx="48">
                  <c:v>1.25</c:v>
                </c:pt>
                <c:pt idx="49">
                  <c:v>0.75</c:v>
                </c:pt>
                <c:pt idx="50">
                  <c:v>1.625</c:v>
                </c:pt>
                <c:pt idx="51">
                  <c:v>1</c:v>
                </c:pt>
                <c:pt idx="52">
                  <c:v>1.125</c:v>
                </c:pt>
                <c:pt idx="53">
                  <c:v>2.25</c:v>
                </c:pt>
                <c:pt idx="54">
                  <c:v>1.75</c:v>
                </c:pt>
                <c:pt idx="55">
                  <c:v>1.25</c:v>
                </c:pt>
                <c:pt idx="56">
                  <c:v>1.625</c:v>
                </c:pt>
                <c:pt idx="57">
                  <c:v>2.125</c:v>
                </c:pt>
                <c:pt idx="58">
                  <c:v>1.625</c:v>
                </c:pt>
                <c:pt idx="59">
                  <c:v>1</c:v>
                </c:pt>
                <c:pt idx="60">
                  <c:v>0.77777777777777779</c:v>
                </c:pt>
                <c:pt idx="61">
                  <c:v>0.88888888888888884</c:v>
                </c:pt>
                <c:pt idx="62">
                  <c:v>1.3333333333333333</c:v>
                </c:pt>
                <c:pt idx="63">
                  <c:v>0.77777777777777779</c:v>
                </c:pt>
                <c:pt idx="64">
                  <c:v>0.66666666666666663</c:v>
                </c:pt>
                <c:pt idx="65">
                  <c:v>2.6666666666666665</c:v>
                </c:pt>
                <c:pt idx="66">
                  <c:v>2</c:v>
                </c:pt>
                <c:pt idx="67">
                  <c:v>2.3333333333333335</c:v>
                </c:pt>
                <c:pt idx="68">
                  <c:v>2.4444444444444446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3C-45FE-B0B7-3BEF0A6E1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534464"/>
        <c:axId val="2072885968"/>
      </c:scatterChart>
      <c:scatterChart>
        <c:scatterStyle val="lineMarker"/>
        <c:varyColors val="0"/>
        <c:ser>
          <c:idx val="1"/>
          <c:order val="1"/>
          <c:tx>
            <c:strRef>
              <c:f>'Robustness MIDs'!$C$3</c:f>
              <c:strCache>
                <c:ptCount val="1"/>
                <c:pt idx="0">
                  <c:v>Nonnuclear MIDs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'Robustness MIDs'!$A$4:$A$72</c:f>
              <c:numCache>
                <c:formatCode>General</c:formatCode>
                <c:ptCount val="69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</c:numCache>
            </c:numRef>
          </c:xVal>
          <c:yVal>
            <c:numRef>
              <c:f>'Robustness MIDs'!$C$4:$C$72</c:f>
              <c:numCache>
                <c:formatCode>General</c:formatCode>
                <c:ptCount val="69"/>
                <c:pt idx="0">
                  <c:v>9.2307692307692313E-2</c:v>
                </c:pt>
                <c:pt idx="1">
                  <c:v>5.9701492537313432E-2</c:v>
                </c:pt>
                <c:pt idx="2">
                  <c:v>0.19718309859154928</c:v>
                </c:pt>
                <c:pt idx="3">
                  <c:v>0.24657534246575341</c:v>
                </c:pt>
                <c:pt idx="4">
                  <c:v>0.24657534246575341</c:v>
                </c:pt>
                <c:pt idx="5">
                  <c:v>0.17567567567567569</c:v>
                </c:pt>
                <c:pt idx="6">
                  <c:v>0.16216216216216217</c:v>
                </c:pt>
                <c:pt idx="7">
                  <c:v>0.18421052631578946</c:v>
                </c:pt>
                <c:pt idx="8">
                  <c:v>0.16455696202531644</c:v>
                </c:pt>
                <c:pt idx="9">
                  <c:v>0.20987654320987653</c:v>
                </c:pt>
                <c:pt idx="10">
                  <c:v>0.13095238095238096</c:v>
                </c:pt>
                <c:pt idx="11">
                  <c:v>0.18604651162790697</c:v>
                </c:pt>
                <c:pt idx="12">
                  <c:v>0.2413793103448276</c:v>
                </c:pt>
                <c:pt idx="13">
                  <c:v>0.27906976744186046</c:v>
                </c:pt>
                <c:pt idx="14">
                  <c:v>0.17475728155339806</c:v>
                </c:pt>
                <c:pt idx="15">
                  <c:v>0.24299065420560748</c:v>
                </c:pt>
                <c:pt idx="16">
                  <c:v>0.23008849557522124</c:v>
                </c:pt>
                <c:pt idx="17">
                  <c:v>0.18260869565217391</c:v>
                </c:pt>
                <c:pt idx="18">
                  <c:v>9.4017094017094016E-2</c:v>
                </c:pt>
                <c:pt idx="19">
                  <c:v>0.17499999999999999</c:v>
                </c:pt>
                <c:pt idx="20">
                  <c:v>0.17741935483870969</c:v>
                </c:pt>
                <c:pt idx="21">
                  <c:v>0.11290322580645161</c:v>
                </c:pt>
                <c:pt idx="22">
                  <c:v>8.6614173228346455E-2</c:v>
                </c:pt>
                <c:pt idx="23">
                  <c:v>0.16535433070866143</c:v>
                </c:pt>
                <c:pt idx="24">
                  <c:v>6.25E-2</c:v>
                </c:pt>
                <c:pt idx="25">
                  <c:v>0.11940298507462686</c:v>
                </c:pt>
                <c:pt idx="26">
                  <c:v>8.9552238805970144E-2</c:v>
                </c:pt>
                <c:pt idx="27">
                  <c:v>0.13333333333333333</c:v>
                </c:pt>
                <c:pt idx="28">
                  <c:v>0.12408759124087591</c:v>
                </c:pt>
                <c:pt idx="29">
                  <c:v>0.15277777777777779</c:v>
                </c:pt>
                <c:pt idx="30">
                  <c:v>0.12413793103448276</c:v>
                </c:pt>
                <c:pt idx="31">
                  <c:v>0.28767123287671231</c:v>
                </c:pt>
                <c:pt idx="32">
                  <c:v>0.10810810810810811</c:v>
                </c:pt>
                <c:pt idx="33">
                  <c:v>9.3333333333333338E-2</c:v>
                </c:pt>
                <c:pt idx="34">
                  <c:v>0.14666666666666667</c:v>
                </c:pt>
                <c:pt idx="35">
                  <c:v>0.11764705882352941</c:v>
                </c:pt>
                <c:pt idx="36">
                  <c:v>0.10526315789473684</c:v>
                </c:pt>
                <c:pt idx="37">
                  <c:v>0.20915032679738563</c:v>
                </c:pt>
                <c:pt idx="38">
                  <c:v>0.14285714285714285</c:v>
                </c:pt>
                <c:pt idx="39">
                  <c:v>0.11038961038961038</c:v>
                </c:pt>
                <c:pt idx="40">
                  <c:v>0.18181818181818182</c:v>
                </c:pt>
                <c:pt idx="41">
                  <c:v>0.13636363636363635</c:v>
                </c:pt>
                <c:pt idx="42">
                  <c:v>7.1895424836601302E-2</c:v>
                </c:pt>
                <c:pt idx="43">
                  <c:v>0.10457516339869281</c:v>
                </c:pt>
                <c:pt idx="44">
                  <c:v>3.8461538461538464E-2</c:v>
                </c:pt>
                <c:pt idx="45">
                  <c:v>7.6923076923076927E-2</c:v>
                </c:pt>
                <c:pt idx="46">
                  <c:v>0.13872832369942195</c:v>
                </c:pt>
                <c:pt idx="47">
                  <c:v>0.1853932584269663</c:v>
                </c:pt>
                <c:pt idx="48">
                  <c:v>0.18994413407821228</c:v>
                </c:pt>
                <c:pt idx="49">
                  <c:v>0.16201117318435754</c:v>
                </c:pt>
                <c:pt idx="50">
                  <c:v>0.13407821229050279</c:v>
                </c:pt>
                <c:pt idx="51">
                  <c:v>0.18435754189944134</c:v>
                </c:pt>
                <c:pt idx="52">
                  <c:v>0.12849162011173185</c:v>
                </c:pt>
                <c:pt idx="53">
                  <c:v>0.13736263736263737</c:v>
                </c:pt>
                <c:pt idx="54">
                  <c:v>0.39890710382513661</c:v>
                </c:pt>
                <c:pt idx="55">
                  <c:v>0.12021857923497267</c:v>
                </c:pt>
                <c:pt idx="56">
                  <c:v>0.1358695652173913</c:v>
                </c:pt>
                <c:pt idx="57">
                  <c:v>0.10326086956521739</c:v>
                </c:pt>
                <c:pt idx="58">
                  <c:v>0.11413043478260869</c:v>
                </c:pt>
                <c:pt idx="59">
                  <c:v>0.15760869565217392</c:v>
                </c:pt>
                <c:pt idx="60">
                  <c:v>9.2391304347826081E-2</c:v>
                </c:pt>
                <c:pt idx="61">
                  <c:v>5.434782608695652E-2</c:v>
                </c:pt>
                <c:pt idx="62">
                  <c:v>7.567567567567568E-2</c:v>
                </c:pt>
                <c:pt idx="63">
                  <c:v>5.9459459459459463E-2</c:v>
                </c:pt>
                <c:pt idx="64">
                  <c:v>5.9459459459459463E-2</c:v>
                </c:pt>
                <c:pt idx="65">
                  <c:v>0.26344086021505375</c:v>
                </c:pt>
                <c:pt idx="66">
                  <c:v>7.5268817204301078E-2</c:v>
                </c:pt>
                <c:pt idx="67">
                  <c:v>9.1397849462365593E-2</c:v>
                </c:pt>
                <c:pt idx="68">
                  <c:v>6.4516129032258063E-2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3C-45FE-B0B7-3BEF0A6E1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045072"/>
        <c:axId val="2076047152"/>
      </c:scatterChart>
      <c:valAx>
        <c:axId val="186553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885968"/>
        <c:crosses val="autoZero"/>
        <c:crossBetween val="midCat"/>
      </c:valAx>
      <c:valAx>
        <c:axId val="207288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34464"/>
        <c:crosses val="autoZero"/>
        <c:crossBetween val="midCat"/>
      </c:valAx>
      <c:valAx>
        <c:axId val="20760471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045072"/>
        <c:crosses val="max"/>
        <c:crossBetween val="midCat"/>
      </c:valAx>
      <c:valAx>
        <c:axId val="207604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6047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</xdr:colOff>
      <xdr:row>1</xdr:row>
      <xdr:rowOff>177800</xdr:rowOff>
    </xdr:from>
    <xdr:to>
      <xdr:col>19</xdr:col>
      <xdr:colOff>3175</xdr:colOff>
      <xdr:row>21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9CABAFE-C652-4B01-B311-6994B4294C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1</xdr:row>
      <xdr:rowOff>3644900</xdr:rowOff>
    </xdr:from>
    <xdr:to>
      <xdr:col>19</xdr:col>
      <xdr:colOff>466725</xdr:colOff>
      <xdr:row>21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2940E4-AC5B-4B98-A8D4-258DC4EEB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2</xdr:row>
      <xdr:rowOff>6350</xdr:rowOff>
    </xdr:from>
    <xdr:to>
      <xdr:col>17</xdr:col>
      <xdr:colOff>320675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A3625C-7C35-46A6-AA79-C09DE43C1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3</xdr:row>
      <xdr:rowOff>6350</xdr:rowOff>
    </xdr:from>
    <xdr:to>
      <xdr:col>17</xdr:col>
      <xdr:colOff>584200</xdr:colOff>
      <xdr:row>23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97E005-FBBE-4CAE-9DE7-36BB69744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3</xdr:row>
      <xdr:rowOff>6350</xdr:rowOff>
    </xdr:from>
    <xdr:to>
      <xdr:col>17</xdr:col>
      <xdr:colOff>320675</xdr:colOff>
      <xdr:row>17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7FB982-4D1F-4B60-BD34-10725B3CB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D5B2-D35C-4AC1-9DAD-5696B2CCF6B7}">
  <dimension ref="A1:A3"/>
  <sheetViews>
    <sheetView tabSelected="1" workbookViewId="0">
      <selection activeCell="A4" sqref="A4"/>
    </sheetView>
  </sheetViews>
  <sheetFormatPr defaultRowHeight="14.5" x14ac:dyDescent="0.35"/>
  <sheetData>
    <row r="1" spans="1:1" x14ac:dyDescent="0.35">
      <c r="A1" t="s">
        <v>32</v>
      </c>
    </row>
    <row r="2" spans="1:1" x14ac:dyDescent="0.35">
      <c r="A2" t="s">
        <v>33</v>
      </c>
    </row>
    <row r="3" spans="1:1" x14ac:dyDescent="0.35">
      <c r="A3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45B1-60E4-4787-8F4F-BC5617E8EE65}">
  <dimension ref="A1:I31"/>
  <sheetViews>
    <sheetView workbookViewId="0"/>
  </sheetViews>
  <sheetFormatPr defaultRowHeight="14.5" x14ac:dyDescent="0.35"/>
  <sheetData>
    <row r="1" spans="1:9" x14ac:dyDescent="0.35">
      <c r="B1" t="s">
        <v>12</v>
      </c>
      <c r="C1" t="s">
        <v>12</v>
      </c>
    </row>
    <row r="2" spans="1:9" x14ac:dyDescent="0.35">
      <c r="A2" s="3" t="s">
        <v>2</v>
      </c>
      <c r="B2" s="3" t="s">
        <v>25</v>
      </c>
      <c r="C2" s="3" t="s">
        <v>24</v>
      </c>
      <c r="D2" s="3" t="s">
        <v>26</v>
      </c>
      <c r="E2" s="3" t="s">
        <v>9</v>
      </c>
      <c r="F2" s="3" t="s">
        <v>10</v>
      </c>
      <c r="G2" s="3" t="s">
        <v>11</v>
      </c>
      <c r="H2" s="3" t="s">
        <v>3</v>
      </c>
      <c r="I2" s="3" t="s">
        <v>0</v>
      </c>
    </row>
    <row r="3" spans="1:9" x14ac:dyDescent="0.35">
      <c r="A3">
        <v>1947</v>
      </c>
      <c r="C3">
        <f t="shared" ref="C3:C14" si="0">D3/F3</f>
        <v>1.4925373134328358E-2</v>
      </c>
      <c r="D3">
        <v>1</v>
      </c>
      <c r="E3">
        <v>68</v>
      </c>
      <c r="F3">
        <f>E3-H3</f>
        <v>67</v>
      </c>
      <c r="G3">
        <v>0</v>
      </c>
      <c r="H3">
        <v>1</v>
      </c>
      <c r="I3">
        <v>1</v>
      </c>
    </row>
    <row r="4" spans="1:9" x14ac:dyDescent="0.35">
      <c r="A4">
        <v>1948</v>
      </c>
      <c r="C4">
        <f t="shared" si="0"/>
        <v>7.0422535211267609E-2</v>
      </c>
      <c r="D4">
        <v>5</v>
      </c>
      <c r="E4">
        <v>72</v>
      </c>
      <c r="F4">
        <f t="shared" ref="F4:F29" si="1">E4-H4</f>
        <v>71</v>
      </c>
      <c r="G4">
        <v>0</v>
      </c>
      <c r="H4">
        <v>1</v>
      </c>
      <c r="I4">
        <v>5</v>
      </c>
    </row>
    <row r="5" spans="1:9" x14ac:dyDescent="0.35">
      <c r="A5">
        <v>1950</v>
      </c>
      <c r="B5">
        <f>G5/H5</f>
        <v>1</v>
      </c>
      <c r="C5">
        <f t="shared" si="0"/>
        <v>2.7397260273972601E-2</v>
      </c>
      <c r="D5">
        <v>2</v>
      </c>
      <c r="E5">
        <v>75</v>
      </c>
      <c r="F5">
        <f t="shared" si="1"/>
        <v>73</v>
      </c>
      <c r="G5">
        <v>2</v>
      </c>
      <c r="H5">
        <v>2</v>
      </c>
      <c r="I5">
        <v>16</v>
      </c>
    </row>
    <row r="6" spans="1:9" x14ac:dyDescent="0.35">
      <c r="A6">
        <v>1954</v>
      </c>
      <c r="C6">
        <f t="shared" si="0"/>
        <v>1.2658227848101266E-2</v>
      </c>
      <c r="D6">
        <v>1</v>
      </c>
      <c r="E6">
        <v>82</v>
      </c>
      <c r="F6">
        <f t="shared" si="1"/>
        <v>79</v>
      </c>
      <c r="H6">
        <v>3</v>
      </c>
      <c r="I6">
        <v>1</v>
      </c>
    </row>
    <row r="7" spans="1:9" x14ac:dyDescent="0.35">
      <c r="A7">
        <v>1956</v>
      </c>
      <c r="B7">
        <f>G7/H7</f>
        <v>0.66666666666666663</v>
      </c>
      <c r="C7">
        <f t="shared" si="0"/>
        <v>2.3809523809523808E-2</v>
      </c>
      <c r="D7">
        <v>2</v>
      </c>
      <c r="E7">
        <v>87</v>
      </c>
      <c r="F7">
        <f t="shared" si="1"/>
        <v>84</v>
      </c>
      <c r="G7">
        <v>2</v>
      </c>
      <c r="H7">
        <v>3</v>
      </c>
      <c r="I7">
        <v>4</v>
      </c>
    </row>
    <row r="8" spans="1:9" x14ac:dyDescent="0.35">
      <c r="A8">
        <v>1958</v>
      </c>
      <c r="C8">
        <f t="shared" si="0"/>
        <v>1.1494252873563218E-2</v>
      </c>
      <c r="D8">
        <v>1</v>
      </c>
      <c r="E8">
        <v>90</v>
      </c>
      <c r="F8">
        <f t="shared" si="1"/>
        <v>87</v>
      </c>
      <c r="H8">
        <v>3</v>
      </c>
      <c r="I8">
        <v>1</v>
      </c>
    </row>
    <row r="9" spans="1:9" x14ac:dyDescent="0.35">
      <c r="A9">
        <v>1962</v>
      </c>
      <c r="C9">
        <f t="shared" si="0"/>
        <v>8.8495575221238937E-3</v>
      </c>
      <c r="D9">
        <v>1</v>
      </c>
      <c r="E9">
        <v>117</v>
      </c>
      <c r="F9">
        <f t="shared" si="1"/>
        <v>113</v>
      </c>
      <c r="H9">
        <v>4</v>
      </c>
      <c r="I9">
        <v>1</v>
      </c>
    </row>
    <row r="10" spans="1:9" x14ac:dyDescent="0.35">
      <c r="A10">
        <v>1965</v>
      </c>
      <c r="B10">
        <f>G10/H10</f>
        <v>0.2</v>
      </c>
      <c r="C10">
        <f t="shared" si="0"/>
        <v>1.6666666666666666E-2</v>
      </c>
      <c r="D10">
        <v>2</v>
      </c>
      <c r="E10">
        <v>125</v>
      </c>
      <c r="F10">
        <f t="shared" si="1"/>
        <v>120</v>
      </c>
      <c r="G10">
        <v>1</v>
      </c>
      <c r="H10">
        <v>5</v>
      </c>
      <c r="I10">
        <v>5</v>
      </c>
    </row>
    <row r="11" spans="1:9" x14ac:dyDescent="0.35">
      <c r="A11">
        <v>1967</v>
      </c>
      <c r="B11">
        <f>G11/H11</f>
        <v>0.66666666666666663</v>
      </c>
      <c r="C11">
        <f t="shared" si="0"/>
        <v>8.0645161290322578E-3</v>
      </c>
      <c r="D11">
        <v>1</v>
      </c>
      <c r="E11">
        <v>130</v>
      </c>
      <c r="F11">
        <f t="shared" si="1"/>
        <v>124</v>
      </c>
      <c r="G11">
        <v>4</v>
      </c>
      <c r="H11">
        <v>6</v>
      </c>
      <c r="I11">
        <v>6</v>
      </c>
    </row>
    <row r="12" spans="1:9" x14ac:dyDescent="0.35">
      <c r="A12">
        <v>1969</v>
      </c>
      <c r="B12">
        <f>G12/H12</f>
        <v>0.16666666666666666</v>
      </c>
      <c r="C12">
        <f t="shared" si="0"/>
        <v>7.874015748031496E-3</v>
      </c>
      <c r="D12">
        <v>1</v>
      </c>
      <c r="E12">
        <v>133</v>
      </c>
      <c r="F12">
        <f t="shared" si="1"/>
        <v>127</v>
      </c>
      <c r="G12">
        <v>1</v>
      </c>
      <c r="H12">
        <v>6</v>
      </c>
      <c r="I12">
        <v>2</v>
      </c>
    </row>
    <row r="13" spans="1:9" x14ac:dyDescent="0.35">
      <c r="A13">
        <v>1970</v>
      </c>
      <c r="C13">
        <f t="shared" si="0"/>
        <v>7.8125E-3</v>
      </c>
      <c r="D13">
        <v>1</v>
      </c>
      <c r="E13">
        <v>134</v>
      </c>
      <c r="F13">
        <f t="shared" si="1"/>
        <v>128</v>
      </c>
      <c r="H13">
        <v>6</v>
      </c>
      <c r="I13">
        <v>1</v>
      </c>
    </row>
    <row r="14" spans="1:9" x14ac:dyDescent="0.35">
      <c r="A14">
        <v>1971</v>
      </c>
      <c r="C14">
        <f t="shared" si="0"/>
        <v>7.462686567164179E-3</v>
      </c>
      <c r="D14">
        <v>1</v>
      </c>
      <c r="E14">
        <v>140</v>
      </c>
      <c r="F14">
        <f t="shared" si="1"/>
        <v>134</v>
      </c>
      <c r="H14">
        <v>6</v>
      </c>
      <c r="I14">
        <v>1</v>
      </c>
    </row>
    <row r="15" spans="1:9" x14ac:dyDescent="0.35">
      <c r="A15">
        <v>1973</v>
      </c>
      <c r="B15">
        <f>G15/H15</f>
        <v>0.83333333333333337</v>
      </c>
      <c r="D15">
        <v>0</v>
      </c>
      <c r="E15">
        <v>141</v>
      </c>
      <c r="F15">
        <f t="shared" si="1"/>
        <v>135</v>
      </c>
      <c r="G15">
        <v>5</v>
      </c>
      <c r="H15">
        <v>6</v>
      </c>
      <c r="I15">
        <v>5</v>
      </c>
    </row>
    <row r="16" spans="1:9" x14ac:dyDescent="0.35">
      <c r="A16">
        <v>1974</v>
      </c>
      <c r="C16">
        <f t="shared" ref="C16:C21" si="2">D16/F16</f>
        <v>1.4598540145985401E-2</v>
      </c>
      <c r="D16">
        <v>2</v>
      </c>
      <c r="E16">
        <v>143</v>
      </c>
      <c r="F16">
        <f t="shared" si="1"/>
        <v>137</v>
      </c>
      <c r="H16">
        <v>6</v>
      </c>
      <c r="I16">
        <v>2</v>
      </c>
    </row>
    <row r="17" spans="1:9" x14ac:dyDescent="0.35">
      <c r="A17">
        <v>1975</v>
      </c>
      <c r="C17">
        <f t="shared" si="2"/>
        <v>2.7777777777777776E-2</v>
      </c>
      <c r="D17">
        <v>4</v>
      </c>
      <c r="E17">
        <v>150</v>
      </c>
      <c r="F17">
        <f t="shared" si="1"/>
        <v>144</v>
      </c>
      <c r="H17">
        <v>6</v>
      </c>
      <c r="I17">
        <v>4</v>
      </c>
    </row>
    <row r="18" spans="1:9" x14ac:dyDescent="0.35">
      <c r="A18">
        <v>1977</v>
      </c>
      <c r="C18">
        <f t="shared" si="2"/>
        <v>1.3698630136986301E-2</v>
      </c>
      <c r="D18">
        <v>2</v>
      </c>
      <c r="E18">
        <v>152</v>
      </c>
      <c r="F18">
        <f t="shared" si="1"/>
        <v>146</v>
      </c>
      <c r="H18">
        <v>6</v>
      </c>
      <c r="I18">
        <v>2</v>
      </c>
    </row>
    <row r="19" spans="1:9" x14ac:dyDescent="0.35">
      <c r="A19">
        <v>1978</v>
      </c>
      <c r="C19">
        <f t="shared" si="2"/>
        <v>1.3513513513513514E-2</v>
      </c>
      <c r="D19">
        <v>2</v>
      </c>
      <c r="E19">
        <v>154</v>
      </c>
      <c r="F19">
        <f t="shared" si="1"/>
        <v>148</v>
      </c>
      <c r="H19">
        <v>6</v>
      </c>
      <c r="I19">
        <v>2</v>
      </c>
    </row>
    <row r="20" spans="1:9" x14ac:dyDescent="0.35">
      <c r="A20">
        <v>1979</v>
      </c>
      <c r="B20">
        <f>G20/H20</f>
        <v>0.16666666666666666</v>
      </c>
      <c r="C20">
        <f t="shared" si="2"/>
        <v>6.6666666666666671E-3</v>
      </c>
      <c r="D20">
        <v>1</v>
      </c>
      <c r="E20">
        <v>156</v>
      </c>
      <c r="F20">
        <f t="shared" si="1"/>
        <v>150</v>
      </c>
      <c r="G20">
        <v>1</v>
      </c>
      <c r="H20">
        <v>6</v>
      </c>
      <c r="I20">
        <v>2</v>
      </c>
    </row>
    <row r="21" spans="1:9" x14ac:dyDescent="0.35">
      <c r="A21">
        <v>1980</v>
      </c>
      <c r="C21">
        <f t="shared" si="2"/>
        <v>6.6666666666666671E-3</v>
      </c>
      <c r="D21">
        <v>1</v>
      </c>
      <c r="E21">
        <v>156</v>
      </c>
      <c r="F21">
        <f t="shared" si="1"/>
        <v>150</v>
      </c>
      <c r="H21">
        <v>6</v>
      </c>
      <c r="I21">
        <v>1</v>
      </c>
    </row>
    <row r="22" spans="1:9" x14ac:dyDescent="0.35">
      <c r="A22">
        <v>1982</v>
      </c>
      <c r="B22">
        <f>G22/H22</f>
        <v>0.2857142857142857</v>
      </c>
      <c r="D22">
        <v>0</v>
      </c>
      <c r="E22">
        <v>159</v>
      </c>
      <c r="F22">
        <f t="shared" si="1"/>
        <v>152</v>
      </c>
      <c r="G22">
        <v>2</v>
      </c>
      <c r="H22">
        <v>7</v>
      </c>
      <c r="I22">
        <v>2</v>
      </c>
    </row>
    <row r="23" spans="1:9" x14ac:dyDescent="0.35">
      <c r="A23">
        <v>1987</v>
      </c>
      <c r="B23">
        <f>G23/H23</f>
        <v>0.42857142857142855</v>
      </c>
      <c r="C23">
        <f>D23/F23</f>
        <v>6.4935064935064939E-3</v>
      </c>
      <c r="D23">
        <v>1</v>
      </c>
      <c r="E23">
        <v>161</v>
      </c>
      <c r="F23">
        <f t="shared" si="1"/>
        <v>154</v>
      </c>
      <c r="G23">
        <v>3</v>
      </c>
      <c r="H23">
        <v>7</v>
      </c>
      <c r="I23">
        <v>4</v>
      </c>
    </row>
    <row r="24" spans="1:9" x14ac:dyDescent="0.35">
      <c r="A24">
        <v>1991</v>
      </c>
      <c r="B24">
        <f>G24/H24</f>
        <v>0.375</v>
      </c>
      <c r="D24">
        <v>0</v>
      </c>
      <c r="E24">
        <v>177</v>
      </c>
      <c r="F24">
        <f t="shared" si="1"/>
        <v>169</v>
      </c>
      <c r="G24">
        <v>3</v>
      </c>
      <c r="H24">
        <v>8</v>
      </c>
      <c r="I24">
        <v>8</v>
      </c>
    </row>
    <row r="25" spans="1:9" x14ac:dyDescent="0.35">
      <c r="A25">
        <v>1993</v>
      </c>
      <c r="C25">
        <f>D25/F25</f>
        <v>5.6179775280898875E-3</v>
      </c>
      <c r="D25">
        <v>1</v>
      </c>
      <c r="E25">
        <v>186</v>
      </c>
      <c r="F25">
        <f t="shared" si="1"/>
        <v>178</v>
      </c>
      <c r="H25">
        <v>8</v>
      </c>
      <c r="I25">
        <v>1</v>
      </c>
    </row>
    <row r="26" spans="1:9" x14ac:dyDescent="0.35">
      <c r="A26">
        <v>1998</v>
      </c>
      <c r="C26">
        <f>D26/F26</f>
        <v>5.5865921787709499E-3</v>
      </c>
      <c r="D26">
        <v>1</v>
      </c>
      <c r="E26">
        <v>187</v>
      </c>
      <c r="F26">
        <f t="shared" si="1"/>
        <v>179</v>
      </c>
      <c r="H26">
        <v>8</v>
      </c>
      <c r="I26">
        <v>1</v>
      </c>
    </row>
    <row r="27" spans="1:9" x14ac:dyDescent="0.35">
      <c r="A27">
        <v>1999</v>
      </c>
      <c r="B27">
        <f>G27/H27</f>
        <v>0.125</v>
      </c>
      <c r="D27">
        <v>0</v>
      </c>
      <c r="E27">
        <v>190</v>
      </c>
      <c r="F27">
        <f t="shared" si="1"/>
        <v>182</v>
      </c>
      <c r="G27">
        <v>1</v>
      </c>
      <c r="H27">
        <v>8</v>
      </c>
      <c r="I27">
        <v>1</v>
      </c>
    </row>
    <row r="28" spans="1:9" x14ac:dyDescent="0.35">
      <c r="A28">
        <v>2001</v>
      </c>
      <c r="B28">
        <f>G28/H28</f>
        <v>0.25</v>
      </c>
      <c r="D28">
        <v>0</v>
      </c>
      <c r="E28">
        <v>191</v>
      </c>
      <c r="F28">
        <f t="shared" si="1"/>
        <v>183</v>
      </c>
      <c r="G28">
        <v>2</v>
      </c>
      <c r="H28">
        <v>8</v>
      </c>
      <c r="I28">
        <v>2</v>
      </c>
    </row>
    <row r="29" spans="1:9" x14ac:dyDescent="0.35">
      <c r="A29">
        <v>2003</v>
      </c>
      <c r="B29">
        <f>G29/H29</f>
        <v>0.25</v>
      </c>
      <c r="D29">
        <v>0</v>
      </c>
      <c r="E29">
        <v>192</v>
      </c>
      <c r="F29">
        <f t="shared" si="1"/>
        <v>184</v>
      </c>
      <c r="G29">
        <v>2</v>
      </c>
      <c r="H29">
        <v>8</v>
      </c>
      <c r="I29">
        <v>3</v>
      </c>
    </row>
    <row r="31" spans="1:9" x14ac:dyDescent="0.35">
      <c r="A31" t="s">
        <v>0</v>
      </c>
      <c r="D31">
        <f>SUM(D3:D29)</f>
        <v>34</v>
      </c>
      <c r="G31">
        <v>29</v>
      </c>
      <c r="I31">
        <v>99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D2130-7C57-4104-96BC-3C43F449AB33}">
  <dimension ref="A1:I68"/>
  <sheetViews>
    <sheetView workbookViewId="0">
      <selection activeCell="A3" sqref="A3"/>
    </sheetView>
  </sheetViews>
  <sheetFormatPr defaultRowHeight="14.5" x14ac:dyDescent="0.35"/>
  <sheetData>
    <row r="1" spans="1:9" x14ac:dyDescent="0.35">
      <c r="B1" t="s">
        <v>12</v>
      </c>
      <c r="C1" t="s">
        <v>12</v>
      </c>
    </row>
    <row r="2" spans="1:9" s="3" customFormat="1" x14ac:dyDescent="0.35">
      <c r="A2" s="3" t="s">
        <v>2</v>
      </c>
      <c r="B2" s="3" t="s">
        <v>25</v>
      </c>
      <c r="C2" s="3" t="s">
        <v>24</v>
      </c>
      <c r="D2" s="3" t="s">
        <v>26</v>
      </c>
      <c r="E2" s="3" t="s">
        <v>9</v>
      </c>
      <c r="F2" s="3" t="s">
        <v>10</v>
      </c>
      <c r="G2" s="3" t="s">
        <v>11</v>
      </c>
      <c r="H2" s="3" t="s">
        <v>3</v>
      </c>
      <c r="I2" s="3" t="s">
        <v>0</v>
      </c>
    </row>
    <row r="3" spans="1:9" x14ac:dyDescent="0.35">
      <c r="A3">
        <v>1946</v>
      </c>
      <c r="B3" s="3">
        <v>0</v>
      </c>
      <c r="C3" s="3">
        <v>0</v>
      </c>
      <c r="D3" s="2"/>
      <c r="E3" s="2"/>
      <c r="F3" s="2"/>
      <c r="G3" s="2"/>
      <c r="H3" s="2"/>
      <c r="I3" s="2"/>
    </row>
    <row r="4" spans="1:9" x14ac:dyDescent="0.35">
      <c r="A4">
        <v>1947</v>
      </c>
      <c r="B4">
        <v>0</v>
      </c>
      <c r="C4">
        <f>D4/F4</f>
        <v>1.4925373134328358E-2</v>
      </c>
      <c r="D4">
        <v>1</v>
      </c>
      <c r="E4">
        <v>68</v>
      </c>
      <c r="F4">
        <f>E4-H4</f>
        <v>67</v>
      </c>
      <c r="G4">
        <v>0</v>
      </c>
      <c r="H4">
        <v>1</v>
      </c>
      <c r="I4">
        <v>1</v>
      </c>
    </row>
    <row r="5" spans="1:9" x14ac:dyDescent="0.35">
      <c r="A5">
        <v>1948</v>
      </c>
      <c r="B5">
        <v>0</v>
      </c>
      <c r="C5">
        <f>D5/F5</f>
        <v>7.0422535211267609E-2</v>
      </c>
      <c r="D5">
        <v>5</v>
      </c>
      <c r="E5">
        <v>72</v>
      </c>
      <c r="F5">
        <f t="shared" ref="F5:F60" si="0">E5-H5</f>
        <v>71</v>
      </c>
      <c r="G5">
        <v>0</v>
      </c>
      <c r="H5">
        <v>1</v>
      </c>
      <c r="I5">
        <v>5</v>
      </c>
    </row>
    <row r="6" spans="1:9" x14ac:dyDescent="0.35">
      <c r="A6">
        <v>1949</v>
      </c>
      <c r="B6">
        <v>0</v>
      </c>
      <c r="C6">
        <v>0</v>
      </c>
    </row>
    <row r="7" spans="1:9" x14ac:dyDescent="0.35">
      <c r="A7">
        <v>1950</v>
      </c>
      <c r="B7">
        <f>G7/H7</f>
        <v>1</v>
      </c>
      <c r="C7">
        <f>D7/F7</f>
        <v>2.7397260273972601E-2</v>
      </c>
      <c r="D7">
        <v>2</v>
      </c>
      <c r="E7">
        <v>75</v>
      </c>
      <c r="F7">
        <f t="shared" si="0"/>
        <v>73</v>
      </c>
      <c r="G7">
        <v>2</v>
      </c>
      <c r="H7">
        <v>2</v>
      </c>
      <c r="I7">
        <v>16</v>
      </c>
    </row>
    <row r="8" spans="1:9" x14ac:dyDescent="0.35">
      <c r="A8">
        <v>1951</v>
      </c>
      <c r="B8">
        <v>0</v>
      </c>
      <c r="C8">
        <v>0</v>
      </c>
    </row>
    <row r="9" spans="1:9" x14ac:dyDescent="0.35">
      <c r="A9">
        <v>1952</v>
      </c>
      <c r="B9">
        <v>0</v>
      </c>
      <c r="C9">
        <v>0</v>
      </c>
    </row>
    <row r="10" spans="1:9" x14ac:dyDescent="0.35">
      <c r="A10">
        <v>1953</v>
      </c>
      <c r="B10">
        <v>0</v>
      </c>
      <c r="C10">
        <v>0</v>
      </c>
    </row>
    <row r="11" spans="1:9" x14ac:dyDescent="0.35">
      <c r="A11">
        <v>1954</v>
      </c>
      <c r="B11">
        <v>0</v>
      </c>
      <c r="C11">
        <f>D11/F11</f>
        <v>1.2658227848101266E-2</v>
      </c>
      <c r="D11">
        <v>1</v>
      </c>
      <c r="E11">
        <v>82</v>
      </c>
      <c r="F11">
        <f t="shared" si="0"/>
        <v>79</v>
      </c>
      <c r="H11">
        <v>3</v>
      </c>
      <c r="I11">
        <v>1</v>
      </c>
    </row>
    <row r="12" spans="1:9" x14ac:dyDescent="0.35">
      <c r="A12">
        <v>1955</v>
      </c>
      <c r="B12">
        <v>0</v>
      </c>
      <c r="C12">
        <v>0</v>
      </c>
    </row>
    <row r="13" spans="1:9" x14ac:dyDescent="0.35">
      <c r="A13">
        <v>1956</v>
      </c>
      <c r="B13">
        <f>G13/H13</f>
        <v>0.66666666666666663</v>
      </c>
      <c r="C13">
        <f>D13/F13</f>
        <v>2.3809523809523808E-2</v>
      </c>
      <c r="D13">
        <v>2</v>
      </c>
      <c r="E13">
        <v>87</v>
      </c>
      <c r="F13">
        <f t="shared" si="0"/>
        <v>84</v>
      </c>
      <c r="G13">
        <v>2</v>
      </c>
      <c r="H13">
        <v>3</v>
      </c>
      <c r="I13">
        <v>4</v>
      </c>
    </row>
    <row r="14" spans="1:9" x14ac:dyDescent="0.35">
      <c r="A14">
        <v>1957</v>
      </c>
      <c r="B14">
        <v>0</v>
      </c>
      <c r="C14">
        <v>0</v>
      </c>
    </row>
    <row r="15" spans="1:9" x14ac:dyDescent="0.35">
      <c r="A15">
        <v>1958</v>
      </c>
      <c r="B15">
        <v>0</v>
      </c>
      <c r="C15">
        <f>D15/F15</f>
        <v>1.1494252873563218E-2</v>
      </c>
      <c r="D15">
        <v>1</v>
      </c>
      <c r="E15">
        <v>90</v>
      </c>
      <c r="F15">
        <f t="shared" si="0"/>
        <v>87</v>
      </c>
      <c r="H15">
        <v>3</v>
      </c>
      <c r="I15">
        <v>1</v>
      </c>
    </row>
    <row r="16" spans="1:9" x14ac:dyDescent="0.35">
      <c r="A16">
        <v>1959</v>
      </c>
      <c r="B16">
        <v>0</v>
      </c>
      <c r="C16">
        <v>0</v>
      </c>
    </row>
    <row r="17" spans="1:9" x14ac:dyDescent="0.35">
      <c r="A17">
        <v>1960</v>
      </c>
      <c r="B17">
        <v>0</v>
      </c>
      <c r="C17">
        <v>0</v>
      </c>
    </row>
    <row r="18" spans="1:9" x14ac:dyDescent="0.35">
      <c r="A18">
        <v>1961</v>
      </c>
      <c r="B18">
        <v>0</v>
      </c>
      <c r="C18">
        <v>0</v>
      </c>
    </row>
    <row r="19" spans="1:9" x14ac:dyDescent="0.35">
      <c r="A19">
        <v>1962</v>
      </c>
      <c r="B19">
        <v>0</v>
      </c>
      <c r="C19">
        <f>D19/F19</f>
        <v>8.8495575221238937E-3</v>
      </c>
      <c r="D19">
        <v>1</v>
      </c>
      <c r="E19">
        <v>117</v>
      </c>
      <c r="F19">
        <f t="shared" si="0"/>
        <v>113</v>
      </c>
      <c r="H19">
        <v>4</v>
      </c>
      <c r="I19">
        <v>1</v>
      </c>
    </row>
    <row r="20" spans="1:9" x14ac:dyDescent="0.35">
      <c r="A20">
        <v>1963</v>
      </c>
      <c r="B20">
        <v>0</v>
      </c>
      <c r="C20">
        <v>0</v>
      </c>
    </row>
    <row r="21" spans="1:9" x14ac:dyDescent="0.35">
      <c r="A21">
        <v>1964</v>
      </c>
      <c r="B21">
        <v>0</v>
      </c>
      <c r="C21">
        <v>0</v>
      </c>
    </row>
    <row r="22" spans="1:9" x14ac:dyDescent="0.35">
      <c r="A22">
        <v>1965</v>
      </c>
      <c r="B22">
        <f>G22/H22</f>
        <v>0.2</v>
      </c>
      <c r="C22">
        <f>D22/F22</f>
        <v>1.6666666666666666E-2</v>
      </c>
      <c r="D22">
        <v>2</v>
      </c>
      <c r="E22">
        <v>125</v>
      </c>
      <c r="F22">
        <f t="shared" si="0"/>
        <v>120</v>
      </c>
      <c r="G22">
        <v>1</v>
      </c>
      <c r="H22">
        <v>5</v>
      </c>
      <c r="I22">
        <v>5</v>
      </c>
    </row>
    <row r="23" spans="1:9" x14ac:dyDescent="0.35">
      <c r="A23">
        <v>1966</v>
      </c>
      <c r="B23">
        <v>0</v>
      </c>
      <c r="C23">
        <v>0</v>
      </c>
    </row>
    <row r="24" spans="1:9" x14ac:dyDescent="0.35">
      <c r="A24">
        <v>1967</v>
      </c>
      <c r="B24">
        <f>G24/H24</f>
        <v>0.66666666666666663</v>
      </c>
      <c r="C24">
        <f>D24/F24</f>
        <v>8.0645161290322578E-3</v>
      </c>
      <c r="D24">
        <v>1</v>
      </c>
      <c r="E24">
        <v>130</v>
      </c>
      <c r="F24">
        <f t="shared" si="0"/>
        <v>124</v>
      </c>
      <c r="G24">
        <v>4</v>
      </c>
      <c r="H24">
        <v>6</v>
      </c>
      <c r="I24">
        <v>6</v>
      </c>
    </row>
    <row r="25" spans="1:9" x14ac:dyDescent="0.35">
      <c r="A25">
        <v>1968</v>
      </c>
      <c r="B25">
        <v>0</v>
      </c>
      <c r="C25">
        <v>0</v>
      </c>
    </row>
    <row r="26" spans="1:9" x14ac:dyDescent="0.35">
      <c r="A26">
        <v>1969</v>
      </c>
      <c r="B26">
        <f>G26/H26</f>
        <v>0.16666666666666666</v>
      </c>
      <c r="C26">
        <f>D26/F26</f>
        <v>7.874015748031496E-3</v>
      </c>
      <c r="D26">
        <v>1</v>
      </c>
      <c r="E26">
        <v>133</v>
      </c>
      <c r="F26">
        <f t="shared" si="0"/>
        <v>127</v>
      </c>
      <c r="G26">
        <v>1</v>
      </c>
      <c r="H26">
        <v>6</v>
      </c>
      <c r="I26">
        <v>2</v>
      </c>
    </row>
    <row r="27" spans="1:9" x14ac:dyDescent="0.35">
      <c r="A27">
        <v>1970</v>
      </c>
      <c r="B27">
        <v>0</v>
      </c>
      <c r="C27">
        <f>D27/F27</f>
        <v>7.8125E-3</v>
      </c>
      <c r="D27">
        <v>1</v>
      </c>
      <c r="E27">
        <v>134</v>
      </c>
      <c r="F27">
        <f t="shared" si="0"/>
        <v>128</v>
      </c>
      <c r="H27">
        <v>6</v>
      </c>
      <c r="I27">
        <v>1</v>
      </c>
    </row>
    <row r="28" spans="1:9" x14ac:dyDescent="0.35">
      <c r="A28">
        <v>1971</v>
      </c>
      <c r="B28">
        <v>0</v>
      </c>
      <c r="C28">
        <f>D28/F28</f>
        <v>7.462686567164179E-3</v>
      </c>
      <c r="D28">
        <v>1</v>
      </c>
      <c r="E28">
        <v>140</v>
      </c>
      <c r="F28">
        <f t="shared" si="0"/>
        <v>134</v>
      </c>
      <c r="H28">
        <v>6</v>
      </c>
      <c r="I28">
        <v>1</v>
      </c>
    </row>
    <row r="29" spans="1:9" x14ac:dyDescent="0.35">
      <c r="A29">
        <v>1972</v>
      </c>
      <c r="B29">
        <v>0</v>
      </c>
      <c r="C29">
        <v>0</v>
      </c>
    </row>
    <row r="30" spans="1:9" x14ac:dyDescent="0.35">
      <c r="A30">
        <v>1973</v>
      </c>
      <c r="B30">
        <f>G30/H30</f>
        <v>0.83333333333333337</v>
      </c>
      <c r="C30">
        <f>D30/F30</f>
        <v>0</v>
      </c>
      <c r="D30">
        <v>0</v>
      </c>
      <c r="E30">
        <v>141</v>
      </c>
      <c r="F30">
        <f t="shared" si="0"/>
        <v>135</v>
      </c>
      <c r="G30">
        <v>5</v>
      </c>
      <c r="H30">
        <v>6</v>
      </c>
      <c r="I30">
        <v>5</v>
      </c>
    </row>
    <row r="31" spans="1:9" x14ac:dyDescent="0.35">
      <c r="A31">
        <v>1974</v>
      </c>
      <c r="B31">
        <v>0</v>
      </c>
      <c r="C31">
        <f t="shared" ref="C31:C39" si="1">D31/F31</f>
        <v>1.4598540145985401E-2</v>
      </c>
      <c r="D31">
        <v>2</v>
      </c>
      <c r="E31">
        <v>143</v>
      </c>
      <c r="F31">
        <f t="shared" si="0"/>
        <v>137</v>
      </c>
      <c r="H31">
        <v>6</v>
      </c>
      <c r="I31">
        <v>2</v>
      </c>
    </row>
    <row r="32" spans="1:9" x14ac:dyDescent="0.35">
      <c r="A32">
        <v>1975</v>
      </c>
      <c r="B32">
        <v>0</v>
      </c>
      <c r="C32">
        <f t="shared" si="1"/>
        <v>2.7777777777777776E-2</v>
      </c>
      <c r="D32">
        <v>4</v>
      </c>
      <c r="E32">
        <v>150</v>
      </c>
      <c r="F32">
        <f t="shared" si="0"/>
        <v>144</v>
      </c>
      <c r="H32">
        <v>6</v>
      </c>
      <c r="I32">
        <v>4</v>
      </c>
    </row>
    <row r="33" spans="1:9" x14ac:dyDescent="0.35">
      <c r="A33">
        <v>1976</v>
      </c>
      <c r="B33">
        <v>0</v>
      </c>
      <c r="C33">
        <v>0</v>
      </c>
    </row>
    <row r="34" spans="1:9" x14ac:dyDescent="0.35">
      <c r="A34">
        <v>1977</v>
      </c>
      <c r="B34">
        <v>0</v>
      </c>
      <c r="C34">
        <f t="shared" si="1"/>
        <v>1.3698630136986301E-2</v>
      </c>
      <c r="D34">
        <v>2</v>
      </c>
      <c r="E34">
        <v>152</v>
      </c>
      <c r="F34">
        <f t="shared" si="0"/>
        <v>146</v>
      </c>
      <c r="H34">
        <v>6</v>
      </c>
      <c r="I34">
        <v>2</v>
      </c>
    </row>
    <row r="35" spans="1:9" x14ac:dyDescent="0.35">
      <c r="A35">
        <v>1978</v>
      </c>
      <c r="B35">
        <v>0</v>
      </c>
      <c r="C35">
        <f t="shared" si="1"/>
        <v>1.3513513513513514E-2</v>
      </c>
      <c r="D35">
        <v>2</v>
      </c>
      <c r="E35">
        <v>154</v>
      </c>
      <c r="F35">
        <f t="shared" si="0"/>
        <v>148</v>
      </c>
      <c r="H35">
        <v>6</v>
      </c>
      <c r="I35">
        <v>2</v>
      </c>
    </row>
    <row r="36" spans="1:9" x14ac:dyDescent="0.35">
      <c r="A36">
        <v>1979</v>
      </c>
      <c r="B36">
        <f>G36/H36</f>
        <v>0.16666666666666666</v>
      </c>
      <c r="C36">
        <f t="shared" si="1"/>
        <v>6.6666666666666671E-3</v>
      </c>
      <c r="D36">
        <v>1</v>
      </c>
      <c r="E36">
        <v>156</v>
      </c>
      <c r="F36">
        <f t="shared" si="0"/>
        <v>150</v>
      </c>
      <c r="G36">
        <v>1</v>
      </c>
      <c r="H36">
        <v>6</v>
      </c>
      <c r="I36">
        <v>2</v>
      </c>
    </row>
    <row r="37" spans="1:9" x14ac:dyDescent="0.35">
      <c r="A37">
        <v>1980</v>
      </c>
      <c r="B37">
        <v>0</v>
      </c>
      <c r="C37">
        <f t="shared" si="1"/>
        <v>6.6666666666666671E-3</v>
      </c>
      <c r="D37">
        <v>1</v>
      </c>
      <c r="E37">
        <v>156</v>
      </c>
      <c r="F37">
        <f t="shared" si="0"/>
        <v>150</v>
      </c>
      <c r="H37">
        <v>6</v>
      </c>
      <c r="I37">
        <v>1</v>
      </c>
    </row>
    <row r="38" spans="1:9" x14ac:dyDescent="0.35">
      <c r="A38">
        <v>1981</v>
      </c>
      <c r="B38">
        <v>0</v>
      </c>
      <c r="C38">
        <v>0</v>
      </c>
    </row>
    <row r="39" spans="1:9" x14ac:dyDescent="0.35">
      <c r="A39">
        <v>1982</v>
      </c>
      <c r="B39">
        <f>G39/H39</f>
        <v>0.2857142857142857</v>
      </c>
      <c r="C39">
        <f t="shared" si="1"/>
        <v>0</v>
      </c>
      <c r="D39">
        <v>0</v>
      </c>
      <c r="E39">
        <v>159</v>
      </c>
      <c r="F39">
        <f t="shared" si="0"/>
        <v>152</v>
      </c>
      <c r="G39">
        <v>2</v>
      </c>
      <c r="H39">
        <v>7</v>
      </c>
      <c r="I39">
        <v>2</v>
      </c>
    </row>
    <row r="40" spans="1:9" x14ac:dyDescent="0.35">
      <c r="A40">
        <v>1983</v>
      </c>
      <c r="B40">
        <v>0</v>
      </c>
      <c r="C40">
        <v>0</v>
      </c>
    </row>
    <row r="41" spans="1:9" x14ac:dyDescent="0.35">
      <c r="A41">
        <v>1984</v>
      </c>
      <c r="B41">
        <v>0</v>
      </c>
      <c r="C41">
        <v>0</v>
      </c>
    </row>
    <row r="42" spans="1:9" x14ac:dyDescent="0.35">
      <c r="A42">
        <v>1985</v>
      </c>
      <c r="B42">
        <v>0</v>
      </c>
      <c r="C42">
        <v>0</v>
      </c>
    </row>
    <row r="43" spans="1:9" x14ac:dyDescent="0.35">
      <c r="A43">
        <v>1986</v>
      </c>
      <c r="B43">
        <v>0</v>
      </c>
      <c r="C43">
        <v>0</v>
      </c>
    </row>
    <row r="44" spans="1:9" x14ac:dyDescent="0.35">
      <c r="A44">
        <v>1987</v>
      </c>
      <c r="B44">
        <f>G44/H44</f>
        <v>0.42857142857142855</v>
      </c>
      <c r="C44">
        <f>D44/F44</f>
        <v>6.4935064935064939E-3</v>
      </c>
      <c r="D44">
        <v>1</v>
      </c>
      <c r="E44">
        <v>161</v>
      </c>
      <c r="F44">
        <f t="shared" si="0"/>
        <v>154</v>
      </c>
      <c r="G44">
        <v>3</v>
      </c>
      <c r="H44">
        <v>7</v>
      </c>
      <c r="I44">
        <v>4</v>
      </c>
    </row>
    <row r="45" spans="1:9" x14ac:dyDescent="0.35">
      <c r="A45">
        <v>1988</v>
      </c>
      <c r="B45">
        <v>0</v>
      </c>
      <c r="C45">
        <v>0</v>
      </c>
    </row>
    <row r="46" spans="1:9" x14ac:dyDescent="0.35">
      <c r="A46">
        <v>1989</v>
      </c>
      <c r="B46">
        <v>0</v>
      </c>
      <c r="C46">
        <v>0</v>
      </c>
    </row>
    <row r="47" spans="1:9" x14ac:dyDescent="0.35">
      <c r="A47">
        <v>1990</v>
      </c>
      <c r="B47">
        <v>0</v>
      </c>
      <c r="C47">
        <v>0</v>
      </c>
    </row>
    <row r="48" spans="1:9" x14ac:dyDescent="0.35">
      <c r="A48">
        <v>1991</v>
      </c>
      <c r="B48">
        <f>G48/H48</f>
        <v>0.375</v>
      </c>
      <c r="C48">
        <f>D48/F48</f>
        <v>0</v>
      </c>
      <c r="D48">
        <v>0</v>
      </c>
      <c r="E48">
        <v>177</v>
      </c>
      <c r="F48">
        <f t="shared" si="0"/>
        <v>169</v>
      </c>
      <c r="G48">
        <v>3</v>
      </c>
      <c r="H48">
        <v>8</v>
      </c>
      <c r="I48">
        <v>8</v>
      </c>
    </row>
    <row r="49" spans="1:9" x14ac:dyDescent="0.35">
      <c r="A49">
        <v>1992</v>
      </c>
      <c r="B49">
        <v>0</v>
      </c>
      <c r="C49">
        <v>0</v>
      </c>
    </row>
    <row r="50" spans="1:9" x14ac:dyDescent="0.35">
      <c r="A50">
        <v>1993</v>
      </c>
      <c r="B50">
        <v>0</v>
      </c>
      <c r="C50">
        <f>D50/F50</f>
        <v>5.6179775280898875E-3</v>
      </c>
      <c r="D50">
        <v>1</v>
      </c>
      <c r="E50">
        <v>186</v>
      </c>
      <c r="F50">
        <f t="shared" si="0"/>
        <v>178</v>
      </c>
      <c r="H50">
        <v>8</v>
      </c>
      <c r="I50">
        <v>1</v>
      </c>
    </row>
    <row r="51" spans="1:9" x14ac:dyDescent="0.35">
      <c r="A51">
        <v>1994</v>
      </c>
      <c r="B51">
        <v>0</v>
      </c>
      <c r="C51">
        <v>0</v>
      </c>
    </row>
    <row r="52" spans="1:9" x14ac:dyDescent="0.35">
      <c r="A52">
        <v>1995</v>
      </c>
      <c r="B52">
        <v>0</v>
      </c>
      <c r="C52">
        <v>0</v>
      </c>
    </row>
    <row r="53" spans="1:9" x14ac:dyDescent="0.35">
      <c r="A53">
        <v>1996</v>
      </c>
      <c r="B53">
        <v>0</v>
      </c>
      <c r="C53">
        <v>0</v>
      </c>
    </row>
    <row r="54" spans="1:9" x14ac:dyDescent="0.35">
      <c r="A54">
        <v>1997</v>
      </c>
      <c r="B54">
        <v>0</v>
      </c>
      <c r="C54">
        <v>0</v>
      </c>
    </row>
    <row r="55" spans="1:9" x14ac:dyDescent="0.35">
      <c r="A55">
        <v>1998</v>
      </c>
      <c r="B55">
        <v>0</v>
      </c>
      <c r="C55">
        <f>D55/F55</f>
        <v>5.5865921787709499E-3</v>
      </c>
      <c r="D55">
        <v>1</v>
      </c>
      <c r="E55">
        <v>187</v>
      </c>
      <c r="F55">
        <f t="shared" si="0"/>
        <v>179</v>
      </c>
      <c r="H55">
        <v>8</v>
      </c>
      <c r="I55">
        <v>1</v>
      </c>
    </row>
    <row r="56" spans="1:9" x14ac:dyDescent="0.35">
      <c r="A56">
        <v>1999</v>
      </c>
      <c r="B56">
        <f>G56/H56</f>
        <v>0.125</v>
      </c>
      <c r="C56">
        <f>D56/F56</f>
        <v>0</v>
      </c>
      <c r="D56">
        <v>0</v>
      </c>
      <c r="E56">
        <v>190</v>
      </c>
      <c r="F56">
        <f t="shared" si="0"/>
        <v>182</v>
      </c>
      <c r="G56">
        <v>1</v>
      </c>
      <c r="H56">
        <v>8</v>
      </c>
      <c r="I56">
        <v>1</v>
      </c>
    </row>
    <row r="57" spans="1:9" x14ac:dyDescent="0.35">
      <c r="A57">
        <v>2000</v>
      </c>
      <c r="B57">
        <v>0</v>
      </c>
      <c r="C57">
        <v>0</v>
      </c>
    </row>
    <row r="58" spans="1:9" x14ac:dyDescent="0.35">
      <c r="A58">
        <v>2001</v>
      </c>
      <c r="B58">
        <f>G58/H58</f>
        <v>0.25</v>
      </c>
      <c r="C58">
        <f>D58/F58</f>
        <v>0</v>
      </c>
      <c r="D58">
        <v>0</v>
      </c>
      <c r="E58">
        <v>191</v>
      </c>
      <c r="F58">
        <f t="shared" si="0"/>
        <v>183</v>
      </c>
      <c r="G58">
        <v>2</v>
      </c>
      <c r="H58">
        <v>8</v>
      </c>
      <c r="I58">
        <v>2</v>
      </c>
    </row>
    <row r="59" spans="1:9" x14ac:dyDescent="0.35">
      <c r="A59">
        <v>2002</v>
      </c>
      <c r="B59">
        <v>0</v>
      </c>
      <c r="C59">
        <v>0</v>
      </c>
    </row>
    <row r="60" spans="1:9" x14ac:dyDescent="0.35">
      <c r="A60">
        <v>2003</v>
      </c>
      <c r="B60">
        <f>G60/H60</f>
        <v>0.25</v>
      </c>
      <c r="C60">
        <f>D60/F60</f>
        <v>0</v>
      </c>
      <c r="D60">
        <v>0</v>
      </c>
      <c r="E60">
        <v>192</v>
      </c>
      <c r="F60">
        <f t="shared" si="0"/>
        <v>184</v>
      </c>
      <c r="G60">
        <v>2</v>
      </c>
      <c r="H60">
        <v>8</v>
      </c>
      <c r="I60">
        <v>3</v>
      </c>
    </row>
    <row r="61" spans="1:9" x14ac:dyDescent="0.35">
      <c r="A61">
        <v>2004</v>
      </c>
      <c r="B61">
        <v>0</v>
      </c>
      <c r="C61">
        <v>0</v>
      </c>
    </row>
    <row r="62" spans="1:9" x14ac:dyDescent="0.35">
      <c r="A62">
        <v>2005</v>
      </c>
      <c r="B62">
        <v>0</v>
      </c>
      <c r="C62">
        <v>0</v>
      </c>
    </row>
    <row r="63" spans="1:9" x14ac:dyDescent="0.35">
      <c r="A63">
        <v>2006</v>
      </c>
      <c r="B63">
        <v>0</v>
      </c>
      <c r="C63">
        <v>0</v>
      </c>
    </row>
    <row r="64" spans="1:9" x14ac:dyDescent="0.35">
      <c r="A64">
        <v>2007</v>
      </c>
      <c r="B64">
        <v>0</v>
      </c>
      <c r="C64">
        <v>0</v>
      </c>
    </row>
    <row r="65" spans="1:9" x14ac:dyDescent="0.35">
      <c r="A65">
        <v>2008</v>
      </c>
      <c r="B65">
        <v>0</v>
      </c>
      <c r="C65">
        <v>0</v>
      </c>
    </row>
    <row r="66" spans="1:9" x14ac:dyDescent="0.35">
      <c r="A66">
        <v>2009</v>
      </c>
      <c r="B66">
        <v>0</v>
      </c>
      <c r="C66">
        <v>0</v>
      </c>
    </row>
    <row r="67" spans="1:9" x14ac:dyDescent="0.35">
      <c r="A67">
        <v>2010</v>
      </c>
      <c r="B67">
        <v>0</v>
      </c>
      <c r="C67">
        <v>0</v>
      </c>
    </row>
    <row r="68" spans="1:9" x14ac:dyDescent="0.35">
      <c r="A68" t="s">
        <v>0</v>
      </c>
      <c r="D68">
        <f>SUM(D4:D60)</f>
        <v>34</v>
      </c>
      <c r="G68">
        <v>29</v>
      </c>
      <c r="I68">
        <v>99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68F3-B4AF-46EC-80D5-9DCCB9052924}">
  <dimension ref="A1:I73"/>
  <sheetViews>
    <sheetView workbookViewId="0">
      <selection activeCell="K25" sqref="K25"/>
    </sheetView>
  </sheetViews>
  <sheetFormatPr defaultRowHeight="14.5" x14ac:dyDescent="0.35"/>
  <sheetData>
    <row r="1" spans="1:9" x14ac:dyDescent="0.35">
      <c r="B1" t="s">
        <v>12</v>
      </c>
      <c r="C1" t="s">
        <v>12</v>
      </c>
    </row>
    <row r="2" spans="1:9" x14ac:dyDescent="0.35">
      <c r="A2" t="s">
        <v>13</v>
      </c>
      <c r="B2" t="s">
        <v>15</v>
      </c>
      <c r="C2" t="s">
        <v>14</v>
      </c>
      <c r="D2" t="s">
        <v>14</v>
      </c>
      <c r="E2" t="s">
        <v>17</v>
      </c>
      <c r="F2" t="s">
        <v>20</v>
      </c>
      <c r="G2" t="s">
        <v>29</v>
      </c>
      <c r="H2" t="s">
        <v>18</v>
      </c>
      <c r="I2" t="s">
        <v>19</v>
      </c>
    </row>
    <row r="3" spans="1:9" x14ac:dyDescent="0.35">
      <c r="A3">
        <v>1946</v>
      </c>
      <c r="B3">
        <f>G3/H3</f>
        <v>2</v>
      </c>
      <c r="C3">
        <f t="shared" ref="C3:C34" si="0">D3/E3</f>
        <v>9.2307692307692313E-2</v>
      </c>
      <c r="D3">
        <v>6</v>
      </c>
      <c r="E3">
        <f t="shared" ref="E3:E34" si="1">F3-H3</f>
        <v>65</v>
      </c>
      <c r="F3">
        <v>66</v>
      </c>
      <c r="G3">
        <v>2</v>
      </c>
      <c r="H3">
        <v>1</v>
      </c>
      <c r="I3">
        <v>8</v>
      </c>
    </row>
    <row r="4" spans="1:9" x14ac:dyDescent="0.35">
      <c r="A4">
        <v>1947</v>
      </c>
      <c r="C4">
        <f t="shared" si="0"/>
        <v>5.9701492537313432E-2</v>
      </c>
      <c r="D4">
        <v>4</v>
      </c>
      <c r="E4">
        <f t="shared" si="1"/>
        <v>67</v>
      </c>
      <c r="F4">
        <v>68</v>
      </c>
      <c r="G4">
        <v>0</v>
      </c>
      <c r="H4">
        <v>1</v>
      </c>
      <c r="I4">
        <v>4</v>
      </c>
    </row>
    <row r="5" spans="1:9" x14ac:dyDescent="0.35">
      <c r="A5">
        <v>1948</v>
      </c>
      <c r="B5">
        <f t="shared" ref="B5:B36" si="2">G5/H5</f>
        <v>1</v>
      </c>
      <c r="C5">
        <f t="shared" si="0"/>
        <v>0.19718309859154928</v>
      </c>
      <c r="D5">
        <v>14</v>
      </c>
      <c r="E5">
        <f t="shared" si="1"/>
        <v>71</v>
      </c>
      <c r="F5">
        <v>72</v>
      </c>
      <c r="G5">
        <v>1</v>
      </c>
      <c r="H5">
        <v>1</v>
      </c>
      <c r="I5">
        <v>15</v>
      </c>
    </row>
    <row r="6" spans="1:9" x14ac:dyDescent="0.35">
      <c r="A6">
        <v>1949</v>
      </c>
      <c r="B6">
        <f t="shared" si="2"/>
        <v>1.5</v>
      </c>
      <c r="C6">
        <f t="shared" si="0"/>
        <v>0.24657534246575341</v>
      </c>
      <c r="D6">
        <v>18</v>
      </c>
      <c r="E6">
        <f t="shared" si="1"/>
        <v>73</v>
      </c>
      <c r="F6">
        <v>75</v>
      </c>
      <c r="G6">
        <v>3</v>
      </c>
      <c r="H6">
        <v>2</v>
      </c>
      <c r="I6">
        <v>21</v>
      </c>
    </row>
    <row r="7" spans="1:9" x14ac:dyDescent="0.35">
      <c r="A7">
        <v>1950</v>
      </c>
      <c r="B7">
        <f t="shared" si="2"/>
        <v>2</v>
      </c>
      <c r="C7">
        <f t="shared" si="0"/>
        <v>0.49315068493150682</v>
      </c>
      <c r="D7">
        <v>36</v>
      </c>
      <c r="E7">
        <f t="shared" si="1"/>
        <v>73</v>
      </c>
      <c r="F7">
        <v>75</v>
      </c>
      <c r="G7">
        <v>4</v>
      </c>
      <c r="H7">
        <v>2</v>
      </c>
      <c r="I7">
        <v>40</v>
      </c>
    </row>
    <row r="8" spans="1:9" x14ac:dyDescent="0.35">
      <c r="A8">
        <v>1951</v>
      </c>
      <c r="B8">
        <f t="shared" si="2"/>
        <v>3</v>
      </c>
      <c r="C8">
        <f t="shared" si="0"/>
        <v>0.32432432432432434</v>
      </c>
      <c r="D8">
        <v>24</v>
      </c>
      <c r="E8">
        <f t="shared" si="1"/>
        <v>74</v>
      </c>
      <c r="F8">
        <v>76</v>
      </c>
      <c r="G8">
        <v>6</v>
      </c>
      <c r="H8">
        <v>2</v>
      </c>
      <c r="I8">
        <v>30</v>
      </c>
    </row>
    <row r="9" spans="1:9" x14ac:dyDescent="0.35">
      <c r="A9">
        <v>1952</v>
      </c>
      <c r="B9">
        <f t="shared" si="2"/>
        <v>1.3333333333333333</v>
      </c>
      <c r="C9">
        <f t="shared" si="0"/>
        <v>0.17567567567567569</v>
      </c>
      <c r="D9">
        <v>13</v>
      </c>
      <c r="E9">
        <f t="shared" si="1"/>
        <v>74</v>
      </c>
      <c r="F9">
        <v>77</v>
      </c>
      <c r="G9">
        <v>4</v>
      </c>
      <c r="H9">
        <v>3</v>
      </c>
      <c r="I9">
        <v>17</v>
      </c>
    </row>
    <row r="10" spans="1:9" x14ac:dyDescent="0.35">
      <c r="A10">
        <v>1953</v>
      </c>
      <c r="B10">
        <f t="shared" si="2"/>
        <v>2.6666666666666665</v>
      </c>
      <c r="C10">
        <f t="shared" si="0"/>
        <v>0.18421052631578946</v>
      </c>
      <c r="D10">
        <v>14</v>
      </c>
      <c r="E10">
        <f t="shared" si="1"/>
        <v>76</v>
      </c>
      <c r="F10">
        <v>79</v>
      </c>
      <c r="G10">
        <v>8</v>
      </c>
      <c r="H10">
        <v>3</v>
      </c>
      <c r="I10">
        <v>22</v>
      </c>
    </row>
    <row r="11" spans="1:9" x14ac:dyDescent="0.35">
      <c r="A11">
        <v>1954</v>
      </c>
      <c r="B11">
        <f t="shared" si="2"/>
        <v>2.6666666666666665</v>
      </c>
      <c r="C11">
        <f t="shared" si="0"/>
        <v>0.16455696202531644</v>
      </c>
      <c r="D11">
        <v>13</v>
      </c>
      <c r="E11">
        <f t="shared" si="1"/>
        <v>79</v>
      </c>
      <c r="F11">
        <v>82</v>
      </c>
      <c r="G11">
        <v>8</v>
      </c>
      <c r="H11">
        <v>3</v>
      </c>
      <c r="I11">
        <v>21</v>
      </c>
    </row>
    <row r="12" spans="1:9" x14ac:dyDescent="0.35">
      <c r="A12">
        <v>1955</v>
      </c>
      <c r="B12">
        <f t="shared" si="2"/>
        <v>2.3333333333333335</v>
      </c>
      <c r="C12">
        <f t="shared" si="0"/>
        <v>0.20987654320987653</v>
      </c>
      <c r="D12">
        <v>17</v>
      </c>
      <c r="E12">
        <f t="shared" si="1"/>
        <v>81</v>
      </c>
      <c r="F12">
        <v>84</v>
      </c>
      <c r="G12">
        <v>7</v>
      </c>
      <c r="H12">
        <v>3</v>
      </c>
      <c r="I12">
        <v>24</v>
      </c>
    </row>
    <row r="13" spans="1:9" x14ac:dyDescent="0.35">
      <c r="A13">
        <v>1956</v>
      </c>
      <c r="B13">
        <f t="shared" si="2"/>
        <v>3</v>
      </c>
      <c r="C13">
        <f t="shared" si="0"/>
        <v>0.13095238095238096</v>
      </c>
      <c r="D13">
        <v>11</v>
      </c>
      <c r="E13">
        <f t="shared" si="1"/>
        <v>84</v>
      </c>
      <c r="F13">
        <v>87</v>
      </c>
      <c r="G13">
        <v>9</v>
      </c>
      <c r="H13">
        <v>3</v>
      </c>
      <c r="I13">
        <v>20</v>
      </c>
    </row>
    <row r="14" spans="1:9" x14ac:dyDescent="0.35">
      <c r="A14">
        <v>1957</v>
      </c>
      <c r="B14">
        <f t="shared" si="2"/>
        <v>2</v>
      </c>
      <c r="C14">
        <f t="shared" si="0"/>
        <v>0.18604651162790697</v>
      </c>
      <c r="D14">
        <v>16</v>
      </c>
      <c r="E14">
        <f t="shared" si="1"/>
        <v>86</v>
      </c>
      <c r="F14">
        <v>89</v>
      </c>
      <c r="G14">
        <v>6</v>
      </c>
      <c r="H14">
        <v>3</v>
      </c>
      <c r="I14">
        <v>22</v>
      </c>
    </row>
    <row r="15" spans="1:9" x14ac:dyDescent="0.35">
      <c r="A15">
        <v>1958</v>
      </c>
      <c r="B15">
        <f t="shared" si="2"/>
        <v>5.666666666666667</v>
      </c>
      <c r="C15">
        <f t="shared" si="0"/>
        <v>0.2413793103448276</v>
      </c>
      <c r="D15">
        <v>21</v>
      </c>
      <c r="E15">
        <f t="shared" si="1"/>
        <v>87</v>
      </c>
      <c r="F15">
        <v>90</v>
      </c>
      <c r="G15">
        <v>17</v>
      </c>
      <c r="H15">
        <v>3</v>
      </c>
      <c r="I15">
        <v>38</v>
      </c>
    </row>
    <row r="16" spans="1:9" x14ac:dyDescent="0.35">
      <c r="A16">
        <v>1959</v>
      </c>
      <c r="B16">
        <f t="shared" si="2"/>
        <v>1.6666666666666667</v>
      </c>
      <c r="C16">
        <f t="shared" si="0"/>
        <v>0.27906976744186046</v>
      </c>
      <c r="D16">
        <v>24</v>
      </c>
      <c r="E16">
        <f t="shared" si="1"/>
        <v>86</v>
      </c>
      <c r="F16">
        <v>89</v>
      </c>
      <c r="G16">
        <v>5</v>
      </c>
      <c r="H16">
        <v>3</v>
      </c>
      <c r="I16">
        <v>29</v>
      </c>
    </row>
    <row r="17" spans="1:9" x14ac:dyDescent="0.35">
      <c r="A17">
        <v>1960</v>
      </c>
      <c r="B17">
        <f t="shared" si="2"/>
        <v>3.25</v>
      </c>
      <c r="C17">
        <f t="shared" si="0"/>
        <v>0.17475728155339806</v>
      </c>
      <c r="D17">
        <v>18</v>
      </c>
      <c r="E17">
        <f t="shared" si="1"/>
        <v>103</v>
      </c>
      <c r="F17">
        <v>107</v>
      </c>
      <c r="G17">
        <v>13</v>
      </c>
      <c r="H17">
        <v>4</v>
      </c>
      <c r="I17">
        <v>31</v>
      </c>
    </row>
    <row r="18" spans="1:9" x14ac:dyDescent="0.35">
      <c r="A18">
        <v>1961</v>
      </c>
      <c r="B18">
        <f t="shared" si="2"/>
        <v>4.75</v>
      </c>
      <c r="C18">
        <f t="shared" si="0"/>
        <v>0.24299065420560748</v>
      </c>
      <c r="D18">
        <v>26</v>
      </c>
      <c r="E18">
        <f t="shared" si="1"/>
        <v>107</v>
      </c>
      <c r="F18">
        <v>111</v>
      </c>
      <c r="G18">
        <v>19</v>
      </c>
      <c r="H18">
        <v>4</v>
      </c>
      <c r="I18">
        <v>45</v>
      </c>
    </row>
    <row r="19" spans="1:9" x14ac:dyDescent="0.35">
      <c r="A19">
        <v>1962</v>
      </c>
      <c r="B19">
        <f t="shared" si="2"/>
        <v>4</v>
      </c>
      <c r="C19">
        <f t="shared" si="0"/>
        <v>0.23008849557522124</v>
      </c>
      <c r="D19">
        <v>26</v>
      </c>
      <c r="E19">
        <f t="shared" si="1"/>
        <v>113</v>
      </c>
      <c r="F19">
        <v>117</v>
      </c>
      <c r="G19">
        <v>16</v>
      </c>
      <c r="H19">
        <v>4</v>
      </c>
      <c r="I19">
        <v>42</v>
      </c>
    </row>
    <row r="20" spans="1:9" x14ac:dyDescent="0.35">
      <c r="A20">
        <v>1963</v>
      </c>
      <c r="B20">
        <f t="shared" si="2"/>
        <v>2</v>
      </c>
      <c r="C20">
        <f t="shared" si="0"/>
        <v>0.18260869565217391</v>
      </c>
      <c r="D20">
        <v>21</v>
      </c>
      <c r="E20">
        <f t="shared" si="1"/>
        <v>115</v>
      </c>
      <c r="F20">
        <v>119</v>
      </c>
      <c r="G20">
        <v>8</v>
      </c>
      <c r="H20">
        <v>4</v>
      </c>
      <c r="I20">
        <v>29</v>
      </c>
    </row>
    <row r="21" spans="1:9" x14ac:dyDescent="0.35">
      <c r="A21">
        <v>1964</v>
      </c>
      <c r="B21">
        <f t="shared" si="2"/>
        <v>2.4</v>
      </c>
      <c r="C21">
        <f t="shared" si="0"/>
        <v>0.10256410256410256</v>
      </c>
      <c r="D21">
        <v>12</v>
      </c>
      <c r="E21">
        <f t="shared" si="1"/>
        <v>117</v>
      </c>
      <c r="F21">
        <v>122</v>
      </c>
      <c r="G21">
        <v>12</v>
      </c>
      <c r="H21">
        <v>5</v>
      </c>
      <c r="I21">
        <v>24</v>
      </c>
    </row>
    <row r="22" spans="1:9" x14ac:dyDescent="0.35">
      <c r="A22">
        <v>1965</v>
      </c>
      <c r="B22">
        <f t="shared" si="2"/>
        <v>1.8</v>
      </c>
      <c r="C22">
        <f t="shared" si="0"/>
        <v>0.19166666666666668</v>
      </c>
      <c r="D22">
        <v>23</v>
      </c>
      <c r="E22">
        <f t="shared" si="1"/>
        <v>120</v>
      </c>
      <c r="F22">
        <v>125</v>
      </c>
      <c r="G22">
        <v>9</v>
      </c>
      <c r="H22">
        <v>5</v>
      </c>
      <c r="I22">
        <v>32</v>
      </c>
    </row>
    <row r="23" spans="1:9" x14ac:dyDescent="0.35">
      <c r="A23">
        <v>1966</v>
      </c>
      <c r="B23">
        <f t="shared" si="2"/>
        <v>1.4</v>
      </c>
      <c r="C23">
        <f t="shared" si="0"/>
        <v>0.18548387096774194</v>
      </c>
      <c r="D23">
        <v>23</v>
      </c>
      <c r="E23">
        <f t="shared" si="1"/>
        <v>124</v>
      </c>
      <c r="F23">
        <v>129</v>
      </c>
      <c r="G23">
        <v>7</v>
      </c>
      <c r="H23">
        <v>5</v>
      </c>
      <c r="I23">
        <v>30</v>
      </c>
    </row>
    <row r="24" spans="1:9" x14ac:dyDescent="0.35">
      <c r="A24">
        <v>1967</v>
      </c>
      <c r="B24">
        <f t="shared" si="2"/>
        <v>2.8333333333333335</v>
      </c>
      <c r="C24">
        <f t="shared" si="0"/>
        <v>0.12096774193548387</v>
      </c>
      <c r="D24">
        <v>15</v>
      </c>
      <c r="E24">
        <f t="shared" si="1"/>
        <v>124</v>
      </c>
      <c r="F24">
        <v>130</v>
      </c>
      <c r="G24">
        <v>17</v>
      </c>
      <c r="H24">
        <v>6</v>
      </c>
      <c r="I24">
        <v>32</v>
      </c>
    </row>
    <row r="25" spans="1:9" x14ac:dyDescent="0.35">
      <c r="A25">
        <v>1968</v>
      </c>
      <c r="B25">
        <f t="shared" si="2"/>
        <v>2.1666666666666665</v>
      </c>
      <c r="C25">
        <f t="shared" si="0"/>
        <v>8.6614173228346455E-2</v>
      </c>
      <c r="D25">
        <v>11</v>
      </c>
      <c r="E25">
        <f t="shared" si="1"/>
        <v>127</v>
      </c>
      <c r="F25">
        <v>133</v>
      </c>
      <c r="G25">
        <v>13</v>
      </c>
      <c r="H25">
        <v>6</v>
      </c>
      <c r="I25">
        <v>24</v>
      </c>
    </row>
    <row r="26" spans="1:9" x14ac:dyDescent="0.35">
      <c r="A26">
        <v>1969</v>
      </c>
      <c r="B26">
        <f t="shared" si="2"/>
        <v>0.83333333333333337</v>
      </c>
      <c r="C26">
        <f t="shared" si="0"/>
        <v>0.16535433070866143</v>
      </c>
      <c r="D26">
        <v>21</v>
      </c>
      <c r="E26">
        <f t="shared" si="1"/>
        <v>127</v>
      </c>
      <c r="F26">
        <v>133</v>
      </c>
      <c r="G26">
        <v>5</v>
      </c>
      <c r="H26">
        <v>6</v>
      </c>
      <c r="I26">
        <v>26</v>
      </c>
    </row>
    <row r="27" spans="1:9" x14ac:dyDescent="0.35">
      <c r="A27">
        <v>1970</v>
      </c>
      <c r="B27">
        <f t="shared" si="2"/>
        <v>1</v>
      </c>
      <c r="C27">
        <f t="shared" si="0"/>
        <v>7.03125E-2</v>
      </c>
      <c r="D27">
        <v>9</v>
      </c>
      <c r="E27">
        <f t="shared" si="1"/>
        <v>128</v>
      </c>
      <c r="F27">
        <v>134</v>
      </c>
      <c r="G27">
        <v>6</v>
      </c>
      <c r="H27">
        <v>6</v>
      </c>
      <c r="I27">
        <v>15</v>
      </c>
    </row>
    <row r="28" spans="1:9" x14ac:dyDescent="0.35">
      <c r="A28">
        <v>1971</v>
      </c>
      <c r="B28">
        <f t="shared" si="2"/>
        <v>1</v>
      </c>
      <c r="C28">
        <f t="shared" si="0"/>
        <v>0.11940298507462686</v>
      </c>
      <c r="D28">
        <v>16</v>
      </c>
      <c r="E28">
        <f t="shared" si="1"/>
        <v>134</v>
      </c>
      <c r="F28">
        <v>140</v>
      </c>
      <c r="G28">
        <v>6</v>
      </c>
      <c r="H28">
        <v>6</v>
      </c>
      <c r="I28">
        <v>22</v>
      </c>
    </row>
    <row r="29" spans="1:9" x14ac:dyDescent="0.35">
      <c r="A29">
        <v>1972</v>
      </c>
      <c r="B29">
        <f t="shared" si="2"/>
        <v>0.5</v>
      </c>
      <c r="C29">
        <f t="shared" si="0"/>
        <v>8.9552238805970144E-2</v>
      </c>
      <c r="D29">
        <v>12</v>
      </c>
      <c r="E29">
        <f t="shared" si="1"/>
        <v>134</v>
      </c>
      <c r="F29">
        <v>140</v>
      </c>
      <c r="G29">
        <v>3</v>
      </c>
      <c r="H29">
        <v>6</v>
      </c>
      <c r="I29">
        <v>15</v>
      </c>
    </row>
    <row r="30" spans="1:9" x14ac:dyDescent="0.35">
      <c r="A30">
        <v>1973</v>
      </c>
      <c r="B30">
        <f t="shared" si="2"/>
        <v>1.5</v>
      </c>
      <c r="C30">
        <f t="shared" si="0"/>
        <v>0.13333333333333333</v>
      </c>
      <c r="D30">
        <v>18</v>
      </c>
      <c r="E30">
        <f t="shared" si="1"/>
        <v>135</v>
      </c>
      <c r="F30">
        <v>141</v>
      </c>
      <c r="G30">
        <v>9</v>
      </c>
      <c r="H30">
        <v>6</v>
      </c>
      <c r="I30">
        <v>27</v>
      </c>
    </row>
    <row r="31" spans="1:9" x14ac:dyDescent="0.35">
      <c r="A31">
        <v>1974</v>
      </c>
      <c r="B31">
        <f t="shared" si="2"/>
        <v>1.3333333333333333</v>
      </c>
      <c r="C31">
        <f t="shared" si="0"/>
        <v>0.12408759124087591</v>
      </c>
      <c r="D31">
        <v>17</v>
      </c>
      <c r="E31">
        <f t="shared" si="1"/>
        <v>137</v>
      </c>
      <c r="F31">
        <v>143</v>
      </c>
      <c r="G31">
        <v>8</v>
      </c>
      <c r="H31">
        <v>6</v>
      </c>
      <c r="I31">
        <v>25</v>
      </c>
    </row>
    <row r="32" spans="1:9" x14ac:dyDescent="0.35">
      <c r="A32">
        <v>1975</v>
      </c>
      <c r="B32">
        <f t="shared" si="2"/>
        <v>1.1666666666666667</v>
      </c>
      <c r="C32">
        <f t="shared" si="0"/>
        <v>0.15277777777777779</v>
      </c>
      <c r="D32">
        <v>22</v>
      </c>
      <c r="E32">
        <f t="shared" si="1"/>
        <v>144</v>
      </c>
      <c r="F32">
        <v>150</v>
      </c>
      <c r="G32">
        <v>7</v>
      </c>
      <c r="H32">
        <v>6</v>
      </c>
      <c r="I32">
        <v>29</v>
      </c>
    </row>
    <row r="33" spans="1:9" x14ac:dyDescent="0.35">
      <c r="A33">
        <v>1976</v>
      </c>
      <c r="B33">
        <f t="shared" si="2"/>
        <v>1.6666666666666667</v>
      </c>
      <c r="C33">
        <f t="shared" si="0"/>
        <v>0.12413793103448276</v>
      </c>
      <c r="D33">
        <v>18</v>
      </c>
      <c r="E33">
        <f t="shared" si="1"/>
        <v>145</v>
      </c>
      <c r="F33">
        <v>151</v>
      </c>
      <c r="G33">
        <v>10</v>
      </c>
      <c r="H33">
        <v>6</v>
      </c>
      <c r="I33">
        <v>28</v>
      </c>
    </row>
    <row r="34" spans="1:9" x14ac:dyDescent="0.35">
      <c r="A34">
        <v>1977</v>
      </c>
      <c r="B34">
        <f t="shared" si="2"/>
        <v>1.8333333333333333</v>
      </c>
      <c r="C34">
        <f t="shared" si="0"/>
        <v>0.28767123287671231</v>
      </c>
      <c r="D34">
        <v>42</v>
      </c>
      <c r="E34">
        <f t="shared" si="1"/>
        <v>146</v>
      </c>
      <c r="F34">
        <v>152</v>
      </c>
      <c r="G34">
        <v>11</v>
      </c>
      <c r="H34">
        <v>6</v>
      </c>
      <c r="I34">
        <v>53</v>
      </c>
    </row>
    <row r="35" spans="1:9" x14ac:dyDescent="0.35">
      <c r="A35">
        <v>1978</v>
      </c>
      <c r="B35">
        <f t="shared" si="2"/>
        <v>1.1666666666666667</v>
      </c>
      <c r="C35">
        <f t="shared" ref="C35:C66" si="3">D35/E35</f>
        <v>0.10810810810810811</v>
      </c>
      <c r="D35">
        <v>16</v>
      </c>
      <c r="E35">
        <f t="shared" ref="E35:E66" si="4">F35-H35</f>
        <v>148</v>
      </c>
      <c r="F35">
        <v>154</v>
      </c>
      <c r="G35">
        <v>7</v>
      </c>
      <c r="H35">
        <v>6</v>
      </c>
      <c r="I35">
        <v>23</v>
      </c>
    </row>
    <row r="36" spans="1:9" x14ac:dyDescent="0.35">
      <c r="A36">
        <v>1979</v>
      </c>
      <c r="B36">
        <f t="shared" si="2"/>
        <v>1.6666666666666667</v>
      </c>
      <c r="C36">
        <f t="shared" si="3"/>
        <v>9.3333333333333338E-2</v>
      </c>
      <c r="D36">
        <v>14</v>
      </c>
      <c r="E36">
        <f t="shared" si="4"/>
        <v>150</v>
      </c>
      <c r="F36">
        <v>156</v>
      </c>
      <c r="G36">
        <v>10</v>
      </c>
      <c r="H36">
        <v>6</v>
      </c>
      <c r="I36">
        <v>24</v>
      </c>
    </row>
    <row r="37" spans="1:9" x14ac:dyDescent="0.35">
      <c r="A37">
        <v>1980</v>
      </c>
      <c r="B37">
        <f t="shared" ref="B37:B71" si="5">G37/H37</f>
        <v>2.5</v>
      </c>
      <c r="C37">
        <f t="shared" si="3"/>
        <v>0.14666666666666667</v>
      </c>
      <c r="D37">
        <v>22</v>
      </c>
      <c r="E37">
        <f t="shared" si="4"/>
        <v>150</v>
      </c>
      <c r="F37">
        <v>156</v>
      </c>
      <c r="G37">
        <v>15</v>
      </c>
      <c r="H37">
        <v>6</v>
      </c>
      <c r="I37">
        <v>37</v>
      </c>
    </row>
    <row r="38" spans="1:9" x14ac:dyDescent="0.35">
      <c r="A38">
        <v>1981</v>
      </c>
      <c r="B38">
        <f t="shared" si="5"/>
        <v>1.5</v>
      </c>
      <c r="C38">
        <f t="shared" si="3"/>
        <v>0.11764705882352941</v>
      </c>
      <c r="D38">
        <v>18</v>
      </c>
      <c r="E38">
        <f t="shared" si="4"/>
        <v>153</v>
      </c>
      <c r="F38">
        <v>159</v>
      </c>
      <c r="G38">
        <v>9</v>
      </c>
      <c r="H38">
        <v>6</v>
      </c>
      <c r="I38">
        <v>27</v>
      </c>
    </row>
    <row r="39" spans="1:9" x14ac:dyDescent="0.35">
      <c r="A39">
        <v>1982</v>
      </c>
      <c r="B39">
        <f t="shared" si="5"/>
        <v>2.2857142857142856</v>
      </c>
      <c r="C39">
        <f t="shared" si="3"/>
        <v>0.10526315789473684</v>
      </c>
      <c r="D39">
        <v>16</v>
      </c>
      <c r="E39">
        <f t="shared" si="4"/>
        <v>152</v>
      </c>
      <c r="F39">
        <v>159</v>
      </c>
      <c r="G39">
        <v>16</v>
      </c>
      <c r="H39">
        <v>7</v>
      </c>
      <c r="I39">
        <v>32</v>
      </c>
    </row>
    <row r="40" spans="1:9" x14ac:dyDescent="0.35">
      <c r="A40">
        <v>1983</v>
      </c>
      <c r="B40">
        <f t="shared" si="5"/>
        <v>3.1428571428571428</v>
      </c>
      <c r="C40">
        <f t="shared" si="3"/>
        <v>0.20915032679738563</v>
      </c>
      <c r="D40">
        <v>32</v>
      </c>
      <c r="E40">
        <f t="shared" si="4"/>
        <v>153</v>
      </c>
      <c r="F40">
        <v>160</v>
      </c>
      <c r="G40">
        <v>22</v>
      </c>
      <c r="H40">
        <v>7</v>
      </c>
      <c r="I40">
        <v>54</v>
      </c>
    </row>
    <row r="41" spans="1:9" x14ac:dyDescent="0.35">
      <c r="A41">
        <v>1984</v>
      </c>
      <c r="B41">
        <f t="shared" si="5"/>
        <v>1.4285714285714286</v>
      </c>
      <c r="C41">
        <f t="shared" si="3"/>
        <v>0.14285714285714285</v>
      </c>
      <c r="D41">
        <v>22</v>
      </c>
      <c r="E41">
        <f t="shared" si="4"/>
        <v>154</v>
      </c>
      <c r="F41">
        <v>161</v>
      </c>
      <c r="G41">
        <v>10</v>
      </c>
      <c r="H41">
        <v>7</v>
      </c>
      <c r="I41">
        <v>32</v>
      </c>
    </row>
    <row r="42" spans="1:9" x14ac:dyDescent="0.35">
      <c r="A42">
        <v>1985</v>
      </c>
      <c r="B42">
        <f t="shared" si="5"/>
        <v>2.1428571428571428</v>
      </c>
      <c r="C42">
        <f t="shared" si="3"/>
        <v>0.11038961038961038</v>
      </c>
      <c r="D42">
        <v>17</v>
      </c>
      <c r="E42">
        <f t="shared" si="4"/>
        <v>154</v>
      </c>
      <c r="F42">
        <v>161</v>
      </c>
      <c r="G42">
        <v>15</v>
      </c>
      <c r="H42">
        <v>7</v>
      </c>
      <c r="I42">
        <v>32</v>
      </c>
    </row>
    <row r="43" spans="1:9" x14ac:dyDescent="0.35">
      <c r="A43">
        <v>1986</v>
      </c>
      <c r="B43">
        <f t="shared" si="5"/>
        <v>2</v>
      </c>
      <c r="C43">
        <f t="shared" si="3"/>
        <v>0.18181818181818182</v>
      </c>
      <c r="D43">
        <v>28</v>
      </c>
      <c r="E43">
        <f t="shared" si="4"/>
        <v>154</v>
      </c>
      <c r="F43">
        <v>161</v>
      </c>
      <c r="G43">
        <v>14</v>
      </c>
      <c r="H43">
        <v>7</v>
      </c>
      <c r="I43">
        <v>42</v>
      </c>
    </row>
    <row r="44" spans="1:9" x14ac:dyDescent="0.35">
      <c r="A44">
        <v>1987</v>
      </c>
      <c r="B44">
        <f t="shared" si="5"/>
        <v>2.2857142857142856</v>
      </c>
      <c r="C44">
        <f t="shared" si="3"/>
        <v>0.13636363636363635</v>
      </c>
      <c r="D44">
        <v>21</v>
      </c>
      <c r="E44">
        <f t="shared" si="4"/>
        <v>154</v>
      </c>
      <c r="F44">
        <v>161</v>
      </c>
      <c r="G44">
        <v>16</v>
      </c>
      <c r="H44">
        <v>7</v>
      </c>
      <c r="I44">
        <v>37</v>
      </c>
    </row>
    <row r="45" spans="1:9" x14ac:dyDescent="0.35">
      <c r="A45">
        <v>1988</v>
      </c>
      <c r="B45">
        <f t="shared" si="5"/>
        <v>1.25</v>
      </c>
      <c r="C45">
        <f t="shared" si="3"/>
        <v>7.1895424836601302E-2</v>
      </c>
      <c r="D45">
        <v>11</v>
      </c>
      <c r="E45">
        <f t="shared" si="4"/>
        <v>153</v>
      </c>
      <c r="F45">
        <v>161</v>
      </c>
      <c r="G45">
        <v>10</v>
      </c>
      <c r="H45">
        <v>8</v>
      </c>
      <c r="I45">
        <v>21</v>
      </c>
    </row>
    <row r="46" spans="1:9" x14ac:dyDescent="0.35">
      <c r="A46">
        <v>1989</v>
      </c>
      <c r="B46">
        <f t="shared" si="5"/>
        <v>0.625</v>
      </c>
      <c r="C46">
        <f t="shared" si="3"/>
        <v>0.10457516339869281</v>
      </c>
      <c r="D46">
        <v>16</v>
      </c>
      <c r="E46">
        <f t="shared" si="4"/>
        <v>153</v>
      </c>
      <c r="F46">
        <v>161</v>
      </c>
      <c r="G46">
        <v>5</v>
      </c>
      <c r="H46">
        <v>8</v>
      </c>
      <c r="I46">
        <v>21</v>
      </c>
    </row>
    <row r="47" spans="1:9" x14ac:dyDescent="0.35">
      <c r="A47">
        <v>1990</v>
      </c>
      <c r="B47">
        <f t="shared" si="5"/>
        <v>1.2222222222222223</v>
      </c>
      <c r="C47">
        <f t="shared" si="3"/>
        <v>0.15384615384615385</v>
      </c>
      <c r="D47">
        <v>24</v>
      </c>
      <c r="E47">
        <f t="shared" si="4"/>
        <v>156</v>
      </c>
      <c r="F47">
        <v>165</v>
      </c>
      <c r="G47">
        <v>11</v>
      </c>
      <c r="H47">
        <v>9</v>
      </c>
      <c r="I47">
        <v>35</v>
      </c>
    </row>
    <row r="48" spans="1:9" x14ac:dyDescent="0.35">
      <c r="A48">
        <v>1991</v>
      </c>
      <c r="B48">
        <f t="shared" si="5"/>
        <v>1</v>
      </c>
      <c r="C48">
        <f t="shared" si="3"/>
        <v>0.10059171597633136</v>
      </c>
      <c r="D48">
        <v>17</v>
      </c>
      <c r="E48">
        <f t="shared" si="4"/>
        <v>169</v>
      </c>
      <c r="F48">
        <v>177</v>
      </c>
      <c r="G48">
        <v>8</v>
      </c>
      <c r="H48">
        <v>8</v>
      </c>
      <c r="I48">
        <v>25</v>
      </c>
    </row>
    <row r="49" spans="1:9" x14ac:dyDescent="0.35">
      <c r="A49">
        <v>1992</v>
      </c>
      <c r="B49">
        <f t="shared" si="5"/>
        <v>1.625</v>
      </c>
      <c r="C49">
        <f t="shared" si="3"/>
        <v>0.13872832369942195</v>
      </c>
      <c r="D49">
        <v>24</v>
      </c>
      <c r="E49">
        <f t="shared" si="4"/>
        <v>173</v>
      </c>
      <c r="F49">
        <v>181</v>
      </c>
      <c r="G49">
        <v>13</v>
      </c>
      <c r="H49">
        <v>8</v>
      </c>
      <c r="I49">
        <v>37</v>
      </c>
    </row>
    <row r="50" spans="1:9" x14ac:dyDescent="0.35">
      <c r="A50">
        <v>1993</v>
      </c>
      <c r="B50">
        <f t="shared" si="5"/>
        <v>2.75</v>
      </c>
      <c r="C50">
        <f t="shared" si="3"/>
        <v>0.1853932584269663</v>
      </c>
      <c r="D50">
        <v>33</v>
      </c>
      <c r="E50">
        <f t="shared" si="4"/>
        <v>178</v>
      </c>
      <c r="F50">
        <v>186</v>
      </c>
      <c r="G50">
        <v>22</v>
      </c>
      <c r="H50">
        <v>8</v>
      </c>
      <c r="I50">
        <v>55</v>
      </c>
    </row>
    <row r="51" spans="1:9" x14ac:dyDescent="0.35">
      <c r="A51">
        <v>1994</v>
      </c>
      <c r="B51">
        <f t="shared" si="5"/>
        <v>1.25</v>
      </c>
      <c r="C51">
        <f t="shared" si="3"/>
        <v>0.18994413407821228</v>
      </c>
      <c r="D51">
        <v>34</v>
      </c>
      <c r="E51">
        <f t="shared" si="4"/>
        <v>179</v>
      </c>
      <c r="F51">
        <v>187</v>
      </c>
      <c r="G51">
        <v>10</v>
      </c>
      <c r="H51">
        <v>8</v>
      </c>
      <c r="I51">
        <v>44</v>
      </c>
    </row>
    <row r="52" spans="1:9" x14ac:dyDescent="0.35">
      <c r="A52">
        <v>1995</v>
      </c>
      <c r="B52">
        <f t="shared" si="5"/>
        <v>0.75</v>
      </c>
      <c r="C52">
        <f t="shared" si="3"/>
        <v>0.16201117318435754</v>
      </c>
      <c r="D52">
        <v>29</v>
      </c>
      <c r="E52">
        <f t="shared" si="4"/>
        <v>179</v>
      </c>
      <c r="F52">
        <v>187</v>
      </c>
      <c r="G52">
        <v>6</v>
      </c>
      <c r="H52">
        <v>8</v>
      </c>
      <c r="I52">
        <v>35</v>
      </c>
    </row>
    <row r="53" spans="1:9" x14ac:dyDescent="0.35">
      <c r="A53">
        <v>1996</v>
      </c>
      <c r="B53">
        <f t="shared" si="5"/>
        <v>1.625</v>
      </c>
      <c r="C53">
        <f t="shared" si="3"/>
        <v>0.13407821229050279</v>
      </c>
      <c r="D53">
        <v>24</v>
      </c>
      <c r="E53">
        <f t="shared" si="4"/>
        <v>179</v>
      </c>
      <c r="F53">
        <v>187</v>
      </c>
      <c r="G53">
        <v>13</v>
      </c>
      <c r="H53">
        <v>8</v>
      </c>
      <c r="I53">
        <v>37</v>
      </c>
    </row>
    <row r="54" spans="1:9" x14ac:dyDescent="0.35">
      <c r="A54">
        <v>1997</v>
      </c>
      <c r="B54">
        <f t="shared" si="5"/>
        <v>1</v>
      </c>
      <c r="C54">
        <f t="shared" si="3"/>
        <v>0.18994413407821228</v>
      </c>
      <c r="D54">
        <v>34</v>
      </c>
      <c r="E54">
        <f t="shared" si="4"/>
        <v>179</v>
      </c>
      <c r="F54">
        <v>187</v>
      </c>
      <c r="G54">
        <v>8</v>
      </c>
      <c r="H54">
        <v>8</v>
      </c>
      <c r="I54">
        <v>42</v>
      </c>
    </row>
    <row r="55" spans="1:9" x14ac:dyDescent="0.35">
      <c r="A55">
        <v>1998</v>
      </c>
      <c r="B55">
        <f t="shared" si="5"/>
        <v>1.625</v>
      </c>
      <c r="C55">
        <f t="shared" si="3"/>
        <v>0.21787709497206703</v>
      </c>
      <c r="D55">
        <v>39</v>
      </c>
      <c r="E55">
        <f t="shared" si="4"/>
        <v>179</v>
      </c>
      <c r="F55">
        <v>187</v>
      </c>
      <c r="G55">
        <v>13</v>
      </c>
      <c r="H55">
        <v>8</v>
      </c>
      <c r="I55">
        <v>52</v>
      </c>
    </row>
    <row r="56" spans="1:9" x14ac:dyDescent="0.35">
      <c r="A56">
        <v>1999</v>
      </c>
      <c r="B56">
        <f t="shared" si="5"/>
        <v>2.5</v>
      </c>
      <c r="C56">
        <f t="shared" si="3"/>
        <v>0.22527472527472528</v>
      </c>
      <c r="D56">
        <v>41</v>
      </c>
      <c r="E56">
        <f t="shared" si="4"/>
        <v>182</v>
      </c>
      <c r="F56">
        <v>190</v>
      </c>
      <c r="G56">
        <v>20</v>
      </c>
      <c r="H56">
        <v>8</v>
      </c>
      <c r="I56">
        <v>61</v>
      </c>
    </row>
    <row r="57" spans="1:9" x14ac:dyDescent="0.35">
      <c r="A57">
        <v>2000</v>
      </c>
      <c r="B57">
        <f t="shared" si="5"/>
        <v>1.75</v>
      </c>
      <c r="C57">
        <f t="shared" si="3"/>
        <v>0.39890710382513661</v>
      </c>
      <c r="D57">
        <v>73</v>
      </c>
      <c r="E57">
        <f t="shared" si="4"/>
        <v>183</v>
      </c>
      <c r="F57">
        <v>191</v>
      </c>
      <c r="G57">
        <v>14</v>
      </c>
      <c r="H57">
        <v>8</v>
      </c>
      <c r="I57">
        <v>87</v>
      </c>
    </row>
    <row r="58" spans="1:9" x14ac:dyDescent="0.35">
      <c r="A58">
        <v>2001</v>
      </c>
      <c r="B58">
        <f t="shared" si="5"/>
        <v>1.625</v>
      </c>
      <c r="C58">
        <f t="shared" si="3"/>
        <v>0.18032786885245902</v>
      </c>
      <c r="D58">
        <v>33</v>
      </c>
      <c r="E58">
        <f t="shared" si="4"/>
        <v>183</v>
      </c>
      <c r="F58">
        <v>191</v>
      </c>
      <c r="G58">
        <v>13</v>
      </c>
      <c r="H58">
        <v>8</v>
      </c>
      <c r="I58">
        <v>46</v>
      </c>
    </row>
    <row r="59" spans="1:9" x14ac:dyDescent="0.35">
      <c r="A59">
        <v>2002</v>
      </c>
      <c r="B59">
        <f t="shared" si="5"/>
        <v>1.75</v>
      </c>
      <c r="C59">
        <f t="shared" si="3"/>
        <v>0.1358695652173913</v>
      </c>
      <c r="D59">
        <v>25</v>
      </c>
      <c r="E59">
        <f t="shared" si="4"/>
        <v>184</v>
      </c>
      <c r="F59">
        <v>192</v>
      </c>
      <c r="G59">
        <v>14</v>
      </c>
      <c r="H59">
        <v>8</v>
      </c>
      <c r="I59">
        <v>39</v>
      </c>
    </row>
    <row r="60" spans="1:9" x14ac:dyDescent="0.35">
      <c r="A60">
        <v>2003</v>
      </c>
      <c r="B60">
        <f t="shared" si="5"/>
        <v>2.125</v>
      </c>
      <c r="C60">
        <f t="shared" si="3"/>
        <v>0.14673913043478262</v>
      </c>
      <c r="D60">
        <v>27</v>
      </c>
      <c r="E60">
        <f t="shared" si="4"/>
        <v>184</v>
      </c>
      <c r="F60">
        <v>192</v>
      </c>
      <c r="G60">
        <v>17</v>
      </c>
      <c r="H60">
        <v>8</v>
      </c>
      <c r="I60">
        <v>44</v>
      </c>
    </row>
    <row r="61" spans="1:9" x14ac:dyDescent="0.35">
      <c r="A61">
        <v>2004</v>
      </c>
      <c r="B61">
        <f t="shared" si="5"/>
        <v>1.625</v>
      </c>
      <c r="C61">
        <f t="shared" si="3"/>
        <v>0.11413043478260869</v>
      </c>
      <c r="D61">
        <v>21</v>
      </c>
      <c r="E61">
        <f t="shared" si="4"/>
        <v>184</v>
      </c>
      <c r="F61">
        <v>192</v>
      </c>
      <c r="G61">
        <v>13</v>
      </c>
      <c r="H61">
        <v>8</v>
      </c>
      <c r="I61">
        <v>34</v>
      </c>
    </row>
    <row r="62" spans="1:9" x14ac:dyDescent="0.35">
      <c r="A62">
        <v>2005</v>
      </c>
      <c r="B62">
        <f t="shared" si="5"/>
        <v>1</v>
      </c>
      <c r="C62">
        <f t="shared" si="3"/>
        <v>0.15760869565217392</v>
      </c>
      <c r="D62">
        <v>29</v>
      </c>
      <c r="E62">
        <f t="shared" si="4"/>
        <v>184</v>
      </c>
      <c r="F62">
        <v>192</v>
      </c>
      <c r="G62">
        <v>8</v>
      </c>
      <c r="H62">
        <v>8</v>
      </c>
      <c r="I62">
        <v>37</v>
      </c>
    </row>
    <row r="63" spans="1:9" x14ac:dyDescent="0.35">
      <c r="A63">
        <v>2006</v>
      </c>
      <c r="B63">
        <f t="shared" si="5"/>
        <v>0.77777777777777779</v>
      </c>
      <c r="C63">
        <f t="shared" si="3"/>
        <v>9.2391304347826081E-2</v>
      </c>
      <c r="D63">
        <v>17</v>
      </c>
      <c r="E63">
        <f t="shared" si="4"/>
        <v>184</v>
      </c>
      <c r="F63">
        <v>193</v>
      </c>
      <c r="G63">
        <v>7</v>
      </c>
      <c r="H63">
        <v>9</v>
      </c>
      <c r="I63">
        <v>24</v>
      </c>
    </row>
    <row r="64" spans="1:9" x14ac:dyDescent="0.35">
      <c r="A64">
        <v>2007</v>
      </c>
      <c r="B64">
        <f t="shared" si="5"/>
        <v>0.88888888888888884</v>
      </c>
      <c r="C64">
        <f t="shared" si="3"/>
        <v>5.434782608695652E-2</v>
      </c>
      <c r="D64">
        <v>10</v>
      </c>
      <c r="E64">
        <f t="shared" si="4"/>
        <v>184</v>
      </c>
      <c r="F64">
        <v>193</v>
      </c>
      <c r="G64">
        <v>8</v>
      </c>
      <c r="H64">
        <v>9</v>
      </c>
      <c r="I64">
        <v>18</v>
      </c>
    </row>
    <row r="65" spans="1:9" x14ac:dyDescent="0.35">
      <c r="A65">
        <v>2008</v>
      </c>
      <c r="B65">
        <f t="shared" si="5"/>
        <v>1.3333333333333333</v>
      </c>
      <c r="C65">
        <f t="shared" si="3"/>
        <v>7.567567567567568E-2</v>
      </c>
      <c r="D65">
        <v>14</v>
      </c>
      <c r="E65">
        <f t="shared" si="4"/>
        <v>185</v>
      </c>
      <c r="F65">
        <v>194</v>
      </c>
      <c r="G65">
        <v>12</v>
      </c>
      <c r="H65">
        <v>9</v>
      </c>
      <c r="I65">
        <v>26</v>
      </c>
    </row>
    <row r="66" spans="1:9" x14ac:dyDescent="0.35">
      <c r="A66">
        <v>2009</v>
      </c>
      <c r="B66">
        <f t="shared" si="5"/>
        <v>0.77777777777777779</v>
      </c>
      <c r="C66">
        <f t="shared" si="3"/>
        <v>5.9459459459459463E-2</v>
      </c>
      <c r="D66">
        <v>11</v>
      </c>
      <c r="E66">
        <f t="shared" si="4"/>
        <v>185</v>
      </c>
      <c r="F66">
        <v>194</v>
      </c>
      <c r="G66">
        <v>7</v>
      </c>
      <c r="H66">
        <v>9</v>
      </c>
      <c r="I66">
        <v>18</v>
      </c>
    </row>
    <row r="67" spans="1:9" x14ac:dyDescent="0.35">
      <c r="A67">
        <v>2010</v>
      </c>
      <c r="B67">
        <f t="shared" si="5"/>
        <v>0.66666666666666663</v>
      </c>
      <c r="C67">
        <f t="shared" ref="C67:C98" si="6">D67/E67</f>
        <v>5.9459459459459463E-2</v>
      </c>
      <c r="D67">
        <v>11</v>
      </c>
      <c r="E67">
        <f t="shared" ref="E67:E98" si="7">F67-H67</f>
        <v>185</v>
      </c>
      <c r="F67">
        <v>194</v>
      </c>
      <c r="G67">
        <v>6</v>
      </c>
      <c r="H67">
        <v>9</v>
      </c>
      <c r="I67">
        <v>17</v>
      </c>
    </row>
    <row r="68" spans="1:9" x14ac:dyDescent="0.35">
      <c r="A68">
        <v>2011</v>
      </c>
      <c r="B68">
        <f t="shared" si="5"/>
        <v>2.6666666666666665</v>
      </c>
      <c r="C68">
        <f t="shared" si="6"/>
        <v>0.26344086021505375</v>
      </c>
      <c r="D68">
        <v>49</v>
      </c>
      <c r="E68">
        <f t="shared" si="7"/>
        <v>186</v>
      </c>
      <c r="F68">
        <v>195</v>
      </c>
      <c r="G68">
        <v>24</v>
      </c>
      <c r="H68">
        <v>9</v>
      </c>
      <c r="I68">
        <v>73</v>
      </c>
    </row>
    <row r="69" spans="1:9" x14ac:dyDescent="0.35">
      <c r="A69">
        <v>2012</v>
      </c>
      <c r="B69">
        <f t="shared" si="5"/>
        <v>2</v>
      </c>
      <c r="C69">
        <f t="shared" si="6"/>
        <v>7.5268817204301078E-2</v>
      </c>
      <c r="D69">
        <v>14</v>
      </c>
      <c r="E69">
        <f t="shared" si="7"/>
        <v>186</v>
      </c>
      <c r="F69">
        <v>195</v>
      </c>
      <c r="G69">
        <v>18</v>
      </c>
      <c r="H69">
        <v>9</v>
      </c>
      <c r="I69">
        <v>32</v>
      </c>
    </row>
    <row r="70" spans="1:9" x14ac:dyDescent="0.35">
      <c r="A70">
        <v>2013</v>
      </c>
      <c r="B70">
        <f t="shared" si="5"/>
        <v>2.3333333333333335</v>
      </c>
      <c r="C70">
        <f t="shared" si="6"/>
        <v>9.1397849462365593E-2</v>
      </c>
      <c r="D70">
        <v>17</v>
      </c>
      <c r="E70">
        <f t="shared" si="7"/>
        <v>186</v>
      </c>
      <c r="F70">
        <v>195</v>
      </c>
      <c r="G70">
        <v>21</v>
      </c>
      <c r="H70">
        <v>9</v>
      </c>
      <c r="I70">
        <v>38</v>
      </c>
    </row>
    <row r="71" spans="1:9" x14ac:dyDescent="0.35">
      <c r="A71">
        <v>2014</v>
      </c>
      <c r="B71">
        <f t="shared" si="5"/>
        <v>2.4444444444444446</v>
      </c>
      <c r="C71">
        <f t="shared" si="6"/>
        <v>6.4516129032258063E-2</v>
      </c>
      <c r="D71">
        <v>12</v>
      </c>
      <c r="E71">
        <f t="shared" si="7"/>
        <v>186</v>
      </c>
      <c r="F71">
        <v>195</v>
      </c>
      <c r="G71">
        <v>22</v>
      </c>
      <c r="H71">
        <v>9</v>
      </c>
      <c r="I71">
        <v>34</v>
      </c>
    </row>
    <row r="73" spans="1:9" x14ac:dyDescent="0.35">
      <c r="A73" t="s">
        <v>0</v>
      </c>
      <c r="D73" s="1">
        <f>SUM(D3:D71)</f>
        <v>1476</v>
      </c>
      <c r="G73" s="1">
        <f>SUM(G3:G71)</f>
        <v>736</v>
      </c>
      <c r="I73" s="1">
        <f>SUM(I3:I71)</f>
        <v>2212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BD04-1AC0-4033-88C4-5E9AE79FB56F}">
  <dimension ref="A1:D71"/>
  <sheetViews>
    <sheetView workbookViewId="0">
      <selection activeCell="G29" sqref="G29"/>
    </sheetView>
  </sheetViews>
  <sheetFormatPr defaultRowHeight="14.5" x14ac:dyDescent="0.35"/>
  <sheetData>
    <row r="1" spans="1:4" x14ac:dyDescent="0.35">
      <c r="A1" t="s">
        <v>21</v>
      </c>
    </row>
    <row r="2" spans="1:4" x14ac:dyDescent="0.35">
      <c r="A2" t="s">
        <v>4</v>
      </c>
      <c r="B2" t="s">
        <v>12</v>
      </c>
    </row>
    <row r="3" spans="1:4" x14ac:dyDescent="0.35">
      <c r="A3" t="s">
        <v>2</v>
      </c>
      <c r="B3" t="s">
        <v>23</v>
      </c>
      <c r="C3" t="s">
        <v>22</v>
      </c>
      <c r="D3" t="s">
        <v>18</v>
      </c>
    </row>
    <row r="4" spans="1:4" x14ac:dyDescent="0.35">
      <c r="A4">
        <v>1946</v>
      </c>
      <c r="B4">
        <f t="shared" ref="B4:B35" si="0">C4/D4</f>
        <v>1</v>
      </c>
      <c r="C4">
        <v>1</v>
      </c>
      <c r="D4">
        <v>1</v>
      </c>
    </row>
    <row r="5" spans="1:4" x14ac:dyDescent="0.35">
      <c r="A5">
        <v>1948</v>
      </c>
      <c r="B5">
        <f t="shared" si="0"/>
        <v>1</v>
      </c>
      <c r="C5">
        <v>1</v>
      </c>
      <c r="D5">
        <v>1</v>
      </c>
    </row>
    <row r="6" spans="1:4" x14ac:dyDescent="0.35">
      <c r="A6">
        <v>1949</v>
      </c>
      <c r="B6">
        <f t="shared" si="0"/>
        <v>1</v>
      </c>
      <c r="C6">
        <v>2</v>
      </c>
      <c r="D6">
        <v>2</v>
      </c>
    </row>
    <row r="7" spans="1:4" x14ac:dyDescent="0.35">
      <c r="A7">
        <v>1950</v>
      </c>
      <c r="B7">
        <f t="shared" si="0"/>
        <v>0.5</v>
      </c>
      <c r="C7">
        <v>1</v>
      </c>
      <c r="D7">
        <v>2</v>
      </c>
    </row>
    <row r="8" spans="1:4" x14ac:dyDescent="0.35">
      <c r="A8">
        <v>1951</v>
      </c>
      <c r="B8">
        <f t="shared" si="0"/>
        <v>1.5</v>
      </c>
      <c r="C8">
        <v>3</v>
      </c>
      <c r="D8">
        <v>2</v>
      </c>
    </row>
    <row r="9" spans="1:4" x14ac:dyDescent="0.35">
      <c r="A9">
        <v>1952</v>
      </c>
      <c r="B9">
        <f t="shared" si="0"/>
        <v>0.66666666666666663</v>
      </c>
      <c r="C9">
        <v>2</v>
      </c>
      <c r="D9">
        <v>3</v>
      </c>
    </row>
    <row r="10" spans="1:4" x14ac:dyDescent="0.35">
      <c r="A10">
        <v>1953</v>
      </c>
      <c r="B10">
        <f t="shared" si="0"/>
        <v>1</v>
      </c>
      <c r="C10">
        <v>3</v>
      </c>
      <c r="D10">
        <v>3</v>
      </c>
    </row>
    <row r="11" spans="1:4" x14ac:dyDescent="0.35">
      <c r="A11">
        <v>1954</v>
      </c>
      <c r="B11">
        <f t="shared" si="0"/>
        <v>1.3333333333333333</v>
      </c>
      <c r="C11">
        <v>4</v>
      </c>
      <c r="D11">
        <v>3</v>
      </c>
    </row>
    <row r="12" spans="1:4" x14ac:dyDescent="0.35">
      <c r="A12">
        <v>1955</v>
      </c>
      <c r="B12">
        <f t="shared" si="0"/>
        <v>1.3333333333333333</v>
      </c>
      <c r="C12">
        <v>4</v>
      </c>
      <c r="D12">
        <v>3</v>
      </c>
    </row>
    <row r="13" spans="1:4" x14ac:dyDescent="0.35">
      <c r="A13">
        <v>1956</v>
      </c>
      <c r="B13">
        <f t="shared" si="0"/>
        <v>1.3333333333333333</v>
      </c>
      <c r="C13">
        <v>4</v>
      </c>
      <c r="D13">
        <v>3</v>
      </c>
    </row>
    <row r="14" spans="1:4" x14ac:dyDescent="0.35">
      <c r="A14">
        <v>1957</v>
      </c>
      <c r="B14">
        <f t="shared" si="0"/>
        <v>0.33333333333333331</v>
      </c>
      <c r="C14">
        <v>1</v>
      </c>
      <c r="D14">
        <v>3</v>
      </c>
    </row>
    <row r="15" spans="1:4" x14ac:dyDescent="0.35">
      <c r="A15">
        <v>1958</v>
      </c>
      <c r="B15">
        <f t="shared" si="0"/>
        <v>2.3333333333333335</v>
      </c>
      <c r="C15">
        <v>7</v>
      </c>
      <c r="D15">
        <v>3</v>
      </c>
    </row>
    <row r="16" spans="1:4" x14ac:dyDescent="0.35">
      <c r="A16">
        <v>1959</v>
      </c>
      <c r="B16">
        <f t="shared" si="0"/>
        <v>1</v>
      </c>
      <c r="C16">
        <v>3</v>
      </c>
      <c r="D16">
        <v>3</v>
      </c>
    </row>
    <row r="17" spans="1:4" x14ac:dyDescent="0.35">
      <c r="A17">
        <v>1960</v>
      </c>
      <c r="B17">
        <f t="shared" si="0"/>
        <v>0.5</v>
      </c>
      <c r="C17">
        <v>2</v>
      </c>
      <c r="D17">
        <v>4</v>
      </c>
    </row>
    <row r="18" spans="1:4" x14ac:dyDescent="0.35">
      <c r="A18">
        <v>1961</v>
      </c>
      <c r="B18">
        <f t="shared" si="0"/>
        <v>0.75</v>
      </c>
      <c r="C18">
        <v>3</v>
      </c>
      <c r="D18">
        <v>4</v>
      </c>
    </row>
    <row r="19" spans="1:4" x14ac:dyDescent="0.35">
      <c r="A19">
        <v>1962</v>
      </c>
      <c r="B19">
        <f t="shared" si="0"/>
        <v>1</v>
      </c>
      <c r="C19">
        <v>4</v>
      </c>
      <c r="D19">
        <v>4</v>
      </c>
    </row>
    <row r="20" spans="1:4" x14ac:dyDescent="0.35">
      <c r="A20">
        <v>1963</v>
      </c>
      <c r="B20">
        <f t="shared" si="0"/>
        <v>1.25</v>
      </c>
      <c r="C20">
        <v>5</v>
      </c>
      <c r="D20">
        <v>4</v>
      </c>
    </row>
    <row r="21" spans="1:4" x14ac:dyDescent="0.35">
      <c r="A21">
        <v>1964</v>
      </c>
      <c r="B21">
        <f t="shared" si="0"/>
        <v>0.4</v>
      </c>
      <c r="C21">
        <v>2</v>
      </c>
      <c r="D21">
        <v>5</v>
      </c>
    </row>
    <row r="22" spans="1:4" x14ac:dyDescent="0.35">
      <c r="A22">
        <v>1965</v>
      </c>
      <c r="B22">
        <f t="shared" si="0"/>
        <v>0.6</v>
      </c>
      <c r="C22">
        <v>3</v>
      </c>
      <c r="D22">
        <v>5</v>
      </c>
    </row>
    <row r="23" spans="1:4" x14ac:dyDescent="0.35">
      <c r="A23">
        <v>1966</v>
      </c>
      <c r="B23">
        <f t="shared" si="0"/>
        <v>0.4</v>
      </c>
      <c r="C23">
        <v>2</v>
      </c>
      <c r="D23">
        <v>5</v>
      </c>
    </row>
    <row r="24" spans="1:4" x14ac:dyDescent="0.35">
      <c r="A24">
        <v>1967</v>
      </c>
      <c r="B24">
        <f t="shared" si="0"/>
        <v>0.66666666666666663</v>
      </c>
      <c r="C24">
        <v>4</v>
      </c>
      <c r="D24">
        <v>6</v>
      </c>
    </row>
    <row r="25" spans="1:4" x14ac:dyDescent="0.35">
      <c r="A25">
        <v>1968</v>
      </c>
      <c r="B25">
        <f t="shared" si="0"/>
        <v>1.3333333333333333</v>
      </c>
      <c r="C25">
        <v>8</v>
      </c>
      <c r="D25">
        <v>6</v>
      </c>
    </row>
    <row r="26" spans="1:4" x14ac:dyDescent="0.35">
      <c r="A26">
        <v>1969</v>
      </c>
      <c r="B26">
        <f t="shared" si="0"/>
        <v>0.16666666666666666</v>
      </c>
      <c r="C26">
        <v>1</v>
      </c>
      <c r="D26">
        <v>6</v>
      </c>
    </row>
    <row r="27" spans="1:4" x14ac:dyDescent="0.35">
      <c r="A27">
        <v>1970</v>
      </c>
      <c r="B27">
        <f t="shared" si="0"/>
        <v>0.5</v>
      </c>
      <c r="C27">
        <v>3</v>
      </c>
      <c r="D27">
        <v>6</v>
      </c>
    </row>
    <row r="28" spans="1:4" x14ac:dyDescent="0.35">
      <c r="A28">
        <v>1971</v>
      </c>
      <c r="B28">
        <f t="shared" si="0"/>
        <v>0.5</v>
      </c>
      <c r="C28">
        <v>3</v>
      </c>
      <c r="D28">
        <v>6</v>
      </c>
    </row>
    <row r="29" spans="1:4" x14ac:dyDescent="0.35">
      <c r="A29">
        <v>1972</v>
      </c>
      <c r="B29">
        <f t="shared" si="0"/>
        <v>0.33333333333333331</v>
      </c>
      <c r="C29">
        <v>2</v>
      </c>
      <c r="D29">
        <v>6</v>
      </c>
    </row>
    <row r="30" spans="1:4" x14ac:dyDescent="0.35">
      <c r="A30">
        <v>1973</v>
      </c>
      <c r="B30">
        <f t="shared" si="0"/>
        <v>0.66666666666666663</v>
      </c>
      <c r="C30">
        <v>4</v>
      </c>
      <c r="D30">
        <v>6</v>
      </c>
    </row>
    <row r="31" spans="1:4" x14ac:dyDescent="0.35">
      <c r="A31">
        <v>1974</v>
      </c>
      <c r="B31">
        <f t="shared" si="0"/>
        <v>0.83333333333333337</v>
      </c>
      <c r="C31">
        <v>5</v>
      </c>
      <c r="D31">
        <v>6</v>
      </c>
    </row>
    <row r="32" spans="1:4" x14ac:dyDescent="0.35">
      <c r="A32">
        <v>1975</v>
      </c>
      <c r="B32">
        <f t="shared" si="0"/>
        <v>0.66666666666666663</v>
      </c>
      <c r="C32">
        <v>4</v>
      </c>
      <c r="D32">
        <v>6</v>
      </c>
    </row>
    <row r="33" spans="1:4" x14ac:dyDescent="0.35">
      <c r="A33">
        <v>1976</v>
      </c>
      <c r="B33">
        <f t="shared" si="0"/>
        <v>0.83333333333333337</v>
      </c>
      <c r="C33">
        <v>5</v>
      </c>
      <c r="D33">
        <v>6</v>
      </c>
    </row>
    <row r="34" spans="1:4" x14ac:dyDescent="0.35">
      <c r="A34">
        <v>1977</v>
      </c>
      <c r="B34">
        <f t="shared" si="0"/>
        <v>1.1666666666666667</v>
      </c>
      <c r="C34">
        <v>7</v>
      </c>
      <c r="D34">
        <v>6</v>
      </c>
    </row>
    <row r="35" spans="1:4" x14ac:dyDescent="0.35">
      <c r="A35">
        <v>1978</v>
      </c>
      <c r="B35">
        <f t="shared" si="0"/>
        <v>0.5</v>
      </c>
      <c r="C35">
        <v>3</v>
      </c>
      <c r="D35">
        <v>6</v>
      </c>
    </row>
    <row r="36" spans="1:4" x14ac:dyDescent="0.35">
      <c r="A36">
        <v>1979</v>
      </c>
      <c r="B36">
        <f t="shared" ref="B36:B67" si="1">C36/D36</f>
        <v>1</v>
      </c>
      <c r="C36">
        <v>6</v>
      </c>
      <c r="D36">
        <v>6</v>
      </c>
    </row>
    <row r="37" spans="1:4" x14ac:dyDescent="0.35">
      <c r="A37">
        <v>1980</v>
      </c>
      <c r="B37">
        <f t="shared" si="1"/>
        <v>1.5714285714285714</v>
      </c>
      <c r="C37">
        <v>11</v>
      </c>
      <c r="D37">
        <v>7</v>
      </c>
    </row>
    <row r="38" spans="1:4" x14ac:dyDescent="0.35">
      <c r="A38">
        <v>1981</v>
      </c>
      <c r="B38">
        <f t="shared" si="1"/>
        <v>0.42857142857142855</v>
      </c>
      <c r="C38">
        <v>3</v>
      </c>
      <c r="D38">
        <v>7</v>
      </c>
    </row>
    <row r="39" spans="1:4" x14ac:dyDescent="0.35">
      <c r="A39">
        <v>1982</v>
      </c>
      <c r="B39">
        <f t="shared" si="1"/>
        <v>0.7142857142857143</v>
      </c>
      <c r="C39">
        <v>5</v>
      </c>
      <c r="D39">
        <v>7</v>
      </c>
    </row>
    <row r="40" spans="1:4" x14ac:dyDescent="0.35">
      <c r="A40">
        <v>1983</v>
      </c>
      <c r="B40">
        <f t="shared" si="1"/>
        <v>1.5714285714285714</v>
      </c>
      <c r="C40">
        <v>11</v>
      </c>
      <c r="D40">
        <v>7</v>
      </c>
    </row>
    <row r="41" spans="1:4" x14ac:dyDescent="0.35">
      <c r="A41">
        <v>1984</v>
      </c>
      <c r="B41">
        <f t="shared" si="1"/>
        <v>0.7142857142857143</v>
      </c>
      <c r="C41">
        <v>5</v>
      </c>
      <c r="D41">
        <v>7</v>
      </c>
    </row>
    <row r="42" spans="1:4" x14ac:dyDescent="0.35">
      <c r="A42">
        <v>1985</v>
      </c>
      <c r="B42">
        <f t="shared" si="1"/>
        <v>1.4285714285714286</v>
      </c>
      <c r="C42">
        <v>10</v>
      </c>
      <c r="D42">
        <v>7</v>
      </c>
    </row>
    <row r="43" spans="1:4" x14ac:dyDescent="0.35">
      <c r="A43">
        <v>1986</v>
      </c>
      <c r="B43">
        <f t="shared" si="1"/>
        <v>1.1428571428571428</v>
      </c>
      <c r="C43">
        <v>8</v>
      </c>
      <c r="D43">
        <v>7</v>
      </c>
    </row>
    <row r="44" spans="1:4" x14ac:dyDescent="0.35">
      <c r="A44">
        <v>1987</v>
      </c>
      <c r="B44">
        <f t="shared" si="1"/>
        <v>0.8571428571428571</v>
      </c>
      <c r="C44">
        <v>6</v>
      </c>
      <c r="D44">
        <v>7</v>
      </c>
    </row>
    <row r="45" spans="1:4" x14ac:dyDescent="0.35">
      <c r="A45">
        <v>1988</v>
      </c>
      <c r="B45">
        <f t="shared" si="1"/>
        <v>0.625</v>
      </c>
      <c r="C45">
        <v>5</v>
      </c>
      <c r="D45">
        <v>8</v>
      </c>
    </row>
    <row r="46" spans="1:4" x14ac:dyDescent="0.35">
      <c r="A46">
        <v>1989</v>
      </c>
      <c r="B46">
        <f t="shared" si="1"/>
        <v>0.375</v>
      </c>
      <c r="C46">
        <v>3</v>
      </c>
      <c r="D46">
        <v>8</v>
      </c>
    </row>
    <row r="47" spans="1:4" x14ac:dyDescent="0.35">
      <c r="A47">
        <v>1990</v>
      </c>
      <c r="B47">
        <f t="shared" si="1"/>
        <v>0.55555555555555558</v>
      </c>
      <c r="C47">
        <v>5</v>
      </c>
      <c r="D47">
        <v>9</v>
      </c>
    </row>
    <row r="48" spans="1:4" x14ac:dyDescent="0.35">
      <c r="A48">
        <v>1991</v>
      </c>
      <c r="B48">
        <f t="shared" si="1"/>
        <v>0.25</v>
      </c>
      <c r="C48">
        <v>2</v>
      </c>
      <c r="D48">
        <v>8</v>
      </c>
    </row>
    <row r="49" spans="1:4" x14ac:dyDescent="0.35">
      <c r="A49">
        <v>1992</v>
      </c>
      <c r="B49">
        <f t="shared" si="1"/>
        <v>0.125</v>
      </c>
      <c r="C49">
        <v>1</v>
      </c>
      <c r="D49">
        <v>8</v>
      </c>
    </row>
    <row r="50" spans="1:4" x14ac:dyDescent="0.35">
      <c r="A50">
        <v>1993</v>
      </c>
      <c r="B50">
        <f t="shared" si="1"/>
        <v>0.625</v>
      </c>
      <c r="C50">
        <v>5</v>
      </c>
      <c r="D50">
        <v>8</v>
      </c>
    </row>
    <row r="51" spans="1:4" x14ac:dyDescent="0.35">
      <c r="A51">
        <v>1994</v>
      </c>
      <c r="B51">
        <f t="shared" si="1"/>
        <v>0.125</v>
      </c>
      <c r="C51">
        <v>1</v>
      </c>
      <c r="D51">
        <v>8</v>
      </c>
    </row>
    <row r="52" spans="1:4" x14ac:dyDescent="0.35">
      <c r="A52">
        <v>1995</v>
      </c>
      <c r="B52">
        <f t="shared" si="1"/>
        <v>0.25</v>
      </c>
      <c r="C52">
        <v>2</v>
      </c>
      <c r="D52">
        <v>8</v>
      </c>
    </row>
    <row r="53" spans="1:4" x14ac:dyDescent="0.35">
      <c r="A53">
        <v>1996</v>
      </c>
      <c r="B53">
        <f t="shared" si="1"/>
        <v>0.75</v>
      </c>
      <c r="C53">
        <v>6</v>
      </c>
      <c r="D53">
        <v>8</v>
      </c>
    </row>
    <row r="54" spans="1:4" x14ac:dyDescent="0.35">
      <c r="A54">
        <v>1997</v>
      </c>
      <c r="B54">
        <f t="shared" si="1"/>
        <v>0.25</v>
      </c>
      <c r="C54">
        <v>2</v>
      </c>
      <c r="D54">
        <v>8</v>
      </c>
    </row>
    <row r="55" spans="1:4" x14ac:dyDescent="0.35">
      <c r="A55">
        <v>1998</v>
      </c>
      <c r="B55">
        <f t="shared" si="1"/>
        <v>0.375</v>
      </c>
      <c r="C55">
        <v>3</v>
      </c>
      <c r="D55">
        <v>8</v>
      </c>
    </row>
    <row r="56" spans="1:4" x14ac:dyDescent="0.35">
      <c r="A56">
        <v>1999</v>
      </c>
      <c r="B56">
        <f t="shared" si="1"/>
        <v>0.25</v>
      </c>
      <c r="C56">
        <v>2</v>
      </c>
      <c r="D56">
        <v>8</v>
      </c>
    </row>
    <row r="57" spans="1:4" x14ac:dyDescent="0.35">
      <c r="A57">
        <v>2000</v>
      </c>
      <c r="B57">
        <f t="shared" si="1"/>
        <v>1</v>
      </c>
      <c r="C57">
        <v>8</v>
      </c>
      <c r="D57">
        <v>8</v>
      </c>
    </row>
    <row r="58" spans="1:4" x14ac:dyDescent="0.35">
      <c r="A58">
        <v>2001</v>
      </c>
      <c r="B58">
        <f t="shared" si="1"/>
        <v>0.125</v>
      </c>
      <c r="C58">
        <v>1</v>
      </c>
      <c r="D58">
        <v>8</v>
      </c>
    </row>
    <row r="59" spans="1:4" x14ac:dyDescent="0.35">
      <c r="A59">
        <v>2002</v>
      </c>
      <c r="B59">
        <f t="shared" si="1"/>
        <v>0.625</v>
      </c>
      <c r="C59">
        <v>5</v>
      </c>
      <c r="D59">
        <v>8</v>
      </c>
    </row>
    <row r="60" spans="1:4" x14ac:dyDescent="0.35">
      <c r="A60">
        <v>2003</v>
      </c>
      <c r="B60">
        <f t="shared" si="1"/>
        <v>0.625</v>
      </c>
      <c r="C60">
        <v>5</v>
      </c>
      <c r="D60">
        <v>8</v>
      </c>
    </row>
    <row r="61" spans="1:4" x14ac:dyDescent="0.35">
      <c r="A61">
        <v>2004</v>
      </c>
      <c r="B61">
        <f t="shared" si="1"/>
        <v>0.75</v>
      </c>
      <c r="C61">
        <v>6</v>
      </c>
      <c r="D61">
        <v>8</v>
      </c>
    </row>
    <row r="62" spans="1:4" x14ac:dyDescent="0.35">
      <c r="A62">
        <v>2005</v>
      </c>
      <c r="B62">
        <f t="shared" si="1"/>
        <v>0.375</v>
      </c>
      <c r="C62">
        <v>3</v>
      </c>
      <c r="D62">
        <v>8</v>
      </c>
    </row>
    <row r="63" spans="1:4" x14ac:dyDescent="0.35">
      <c r="A63">
        <v>2006</v>
      </c>
      <c r="B63">
        <f t="shared" si="1"/>
        <v>0.22222222222222221</v>
      </c>
      <c r="C63">
        <v>2</v>
      </c>
      <c r="D63">
        <v>9</v>
      </c>
    </row>
    <row r="64" spans="1:4" x14ac:dyDescent="0.35">
      <c r="A64">
        <v>2008</v>
      </c>
      <c r="B64">
        <f t="shared" si="1"/>
        <v>0.44444444444444442</v>
      </c>
      <c r="C64">
        <v>4</v>
      </c>
      <c r="D64">
        <v>9</v>
      </c>
    </row>
    <row r="65" spans="1:4" x14ac:dyDescent="0.35">
      <c r="A65">
        <v>2009</v>
      </c>
      <c r="B65">
        <f t="shared" si="1"/>
        <v>0.33333333333333331</v>
      </c>
      <c r="C65">
        <v>3</v>
      </c>
      <c r="D65">
        <v>9</v>
      </c>
    </row>
    <row r="66" spans="1:4" x14ac:dyDescent="0.35">
      <c r="A66">
        <v>2010</v>
      </c>
      <c r="B66">
        <f t="shared" si="1"/>
        <v>0.22222222222222221</v>
      </c>
      <c r="C66">
        <v>2</v>
      </c>
      <c r="D66">
        <v>9</v>
      </c>
    </row>
    <row r="67" spans="1:4" x14ac:dyDescent="0.35">
      <c r="A67">
        <v>2011</v>
      </c>
      <c r="B67">
        <f t="shared" si="1"/>
        <v>0.77777777777777779</v>
      </c>
      <c r="C67">
        <v>7</v>
      </c>
      <c r="D67">
        <v>9</v>
      </c>
    </row>
    <row r="68" spans="1:4" x14ac:dyDescent="0.35">
      <c r="A68">
        <v>2012</v>
      </c>
      <c r="B68">
        <f t="shared" ref="B68:B99" si="2">C68/D68</f>
        <v>1.1111111111111112</v>
      </c>
      <c r="C68">
        <v>10</v>
      </c>
      <c r="D68">
        <v>9</v>
      </c>
    </row>
    <row r="69" spans="1:4" x14ac:dyDescent="0.35">
      <c r="A69">
        <v>2013</v>
      </c>
      <c r="B69">
        <f t="shared" si="2"/>
        <v>1.3333333333333333</v>
      </c>
      <c r="C69">
        <v>12</v>
      </c>
      <c r="D69">
        <v>9</v>
      </c>
    </row>
    <row r="70" spans="1:4" x14ac:dyDescent="0.35">
      <c r="A70">
        <v>2014</v>
      </c>
      <c r="B70">
        <f t="shared" si="2"/>
        <v>0.55555555555555558</v>
      </c>
      <c r="C70">
        <v>5</v>
      </c>
      <c r="D70">
        <v>9</v>
      </c>
    </row>
    <row r="71" spans="1:4" x14ac:dyDescent="0.35">
      <c r="C71">
        <f>SUM(C4:C70)</f>
        <v>281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AC84-95F1-4EA5-A9BF-B9606C65E8F9}">
  <dimension ref="A1:I74"/>
  <sheetViews>
    <sheetView workbookViewId="0"/>
  </sheetViews>
  <sheetFormatPr defaultRowHeight="14.5" x14ac:dyDescent="0.35"/>
  <sheetData>
    <row r="1" spans="1:9" x14ac:dyDescent="0.35">
      <c r="A1" t="s">
        <v>27</v>
      </c>
    </row>
    <row r="2" spans="1:9" x14ac:dyDescent="0.35">
      <c r="B2" t="s">
        <v>12</v>
      </c>
      <c r="C2" t="s">
        <v>12</v>
      </c>
    </row>
    <row r="3" spans="1:9" x14ac:dyDescent="0.35">
      <c r="A3" t="s">
        <v>13</v>
      </c>
      <c r="B3" t="s">
        <v>15</v>
      </c>
      <c r="C3" t="s">
        <v>14</v>
      </c>
      <c r="D3" t="s">
        <v>16</v>
      </c>
      <c r="E3" t="s">
        <v>17</v>
      </c>
      <c r="F3" t="s">
        <v>20</v>
      </c>
      <c r="G3" t="s">
        <v>28</v>
      </c>
      <c r="H3" t="s">
        <v>18</v>
      </c>
      <c r="I3" t="s">
        <v>19</v>
      </c>
    </row>
    <row r="4" spans="1:9" x14ac:dyDescent="0.35">
      <c r="A4">
        <v>1946</v>
      </c>
      <c r="B4">
        <f>G4/H4</f>
        <v>2</v>
      </c>
      <c r="C4">
        <f t="shared" ref="C4:C35" si="0">D4/E4</f>
        <v>9.2307692307692313E-2</v>
      </c>
      <c r="D4">
        <v>6</v>
      </c>
      <c r="E4">
        <f>F4-H4</f>
        <v>65</v>
      </c>
      <c r="F4">
        <v>66</v>
      </c>
      <c r="G4">
        <v>2</v>
      </c>
      <c r="H4">
        <v>1</v>
      </c>
      <c r="I4">
        <v>8</v>
      </c>
    </row>
    <row r="5" spans="1:9" x14ac:dyDescent="0.35">
      <c r="A5">
        <v>1947</v>
      </c>
      <c r="C5">
        <f t="shared" si="0"/>
        <v>5.9701492537313432E-2</v>
      </c>
      <c r="D5">
        <v>4</v>
      </c>
      <c r="E5">
        <f t="shared" ref="E5:E68" si="1">F5-H5</f>
        <v>67</v>
      </c>
      <c r="F5">
        <v>68</v>
      </c>
      <c r="G5">
        <v>0</v>
      </c>
      <c r="H5">
        <v>1</v>
      </c>
      <c r="I5">
        <v>4</v>
      </c>
    </row>
    <row r="6" spans="1:9" x14ac:dyDescent="0.35">
      <c r="A6">
        <v>1948</v>
      </c>
      <c r="B6">
        <f t="shared" ref="B6:B37" si="2">G6/H6</f>
        <v>1</v>
      </c>
      <c r="C6">
        <f t="shared" si="0"/>
        <v>0.19718309859154928</v>
      </c>
      <c r="D6">
        <v>14</v>
      </c>
      <c r="E6">
        <f t="shared" si="1"/>
        <v>71</v>
      </c>
      <c r="F6">
        <v>72</v>
      </c>
      <c r="G6">
        <v>1</v>
      </c>
      <c r="H6">
        <v>1</v>
      </c>
      <c r="I6">
        <v>15</v>
      </c>
    </row>
    <row r="7" spans="1:9" x14ac:dyDescent="0.35">
      <c r="A7">
        <v>1949</v>
      </c>
      <c r="B7">
        <f t="shared" si="2"/>
        <v>1.5</v>
      </c>
      <c r="C7">
        <f t="shared" si="0"/>
        <v>0.24657534246575341</v>
      </c>
      <c r="D7">
        <v>18</v>
      </c>
      <c r="E7">
        <f t="shared" si="1"/>
        <v>73</v>
      </c>
      <c r="F7">
        <v>75</v>
      </c>
      <c r="G7">
        <v>3</v>
      </c>
      <c r="H7">
        <v>2</v>
      </c>
      <c r="I7">
        <v>21</v>
      </c>
    </row>
    <row r="8" spans="1:9" x14ac:dyDescent="0.35">
      <c r="A8">
        <v>1950</v>
      </c>
      <c r="B8">
        <f t="shared" si="2"/>
        <v>2</v>
      </c>
      <c r="C8">
        <f t="shared" si="0"/>
        <v>0.24657534246575341</v>
      </c>
      <c r="D8">
        <v>18</v>
      </c>
      <c r="E8">
        <f t="shared" si="1"/>
        <v>73</v>
      </c>
      <c r="F8">
        <v>75</v>
      </c>
      <c r="G8">
        <v>4</v>
      </c>
      <c r="H8">
        <v>2</v>
      </c>
      <c r="I8">
        <v>22</v>
      </c>
    </row>
    <row r="9" spans="1:9" x14ac:dyDescent="0.35">
      <c r="A9">
        <v>1951</v>
      </c>
      <c r="B9">
        <f t="shared" si="2"/>
        <v>3</v>
      </c>
      <c r="C9">
        <f t="shared" si="0"/>
        <v>0.17567567567567569</v>
      </c>
      <c r="D9">
        <v>13</v>
      </c>
      <c r="E9">
        <f t="shared" si="1"/>
        <v>74</v>
      </c>
      <c r="F9">
        <v>76</v>
      </c>
      <c r="G9">
        <v>6</v>
      </c>
      <c r="H9">
        <v>2</v>
      </c>
      <c r="I9">
        <v>19</v>
      </c>
    </row>
    <row r="10" spans="1:9" x14ac:dyDescent="0.35">
      <c r="A10">
        <v>1952</v>
      </c>
      <c r="B10">
        <f t="shared" si="2"/>
        <v>1.3333333333333333</v>
      </c>
      <c r="C10">
        <f t="shared" si="0"/>
        <v>0.16216216216216217</v>
      </c>
      <c r="D10">
        <v>12</v>
      </c>
      <c r="E10">
        <f t="shared" si="1"/>
        <v>74</v>
      </c>
      <c r="F10">
        <v>77</v>
      </c>
      <c r="G10">
        <v>4</v>
      </c>
      <c r="H10">
        <v>3</v>
      </c>
      <c r="I10">
        <v>16</v>
      </c>
    </row>
    <row r="11" spans="1:9" x14ac:dyDescent="0.35">
      <c r="A11">
        <v>1953</v>
      </c>
      <c r="B11">
        <f t="shared" si="2"/>
        <v>2.6666666666666665</v>
      </c>
      <c r="C11">
        <f t="shared" si="0"/>
        <v>0.18421052631578946</v>
      </c>
      <c r="D11">
        <v>14</v>
      </c>
      <c r="E11">
        <f t="shared" si="1"/>
        <v>76</v>
      </c>
      <c r="F11">
        <v>79</v>
      </c>
      <c r="G11">
        <v>8</v>
      </c>
      <c r="H11">
        <v>3</v>
      </c>
      <c r="I11">
        <v>22</v>
      </c>
    </row>
    <row r="12" spans="1:9" x14ac:dyDescent="0.35">
      <c r="A12">
        <v>1954</v>
      </c>
      <c r="B12">
        <f t="shared" si="2"/>
        <v>2.6666666666666665</v>
      </c>
      <c r="C12">
        <f t="shared" si="0"/>
        <v>0.16455696202531644</v>
      </c>
      <c r="D12">
        <v>13</v>
      </c>
      <c r="E12">
        <f t="shared" si="1"/>
        <v>79</v>
      </c>
      <c r="F12">
        <v>82</v>
      </c>
      <c r="G12">
        <v>8</v>
      </c>
      <c r="H12">
        <v>3</v>
      </c>
      <c r="I12">
        <v>21</v>
      </c>
    </row>
    <row r="13" spans="1:9" x14ac:dyDescent="0.35">
      <c r="A13">
        <v>1955</v>
      </c>
      <c r="B13">
        <f t="shared" si="2"/>
        <v>2.3333333333333335</v>
      </c>
      <c r="C13">
        <f t="shared" si="0"/>
        <v>0.20987654320987653</v>
      </c>
      <c r="D13">
        <v>17</v>
      </c>
      <c r="E13">
        <f t="shared" si="1"/>
        <v>81</v>
      </c>
      <c r="F13">
        <v>84</v>
      </c>
      <c r="G13">
        <v>7</v>
      </c>
      <c r="H13">
        <v>3</v>
      </c>
      <c r="I13">
        <v>24</v>
      </c>
    </row>
    <row r="14" spans="1:9" x14ac:dyDescent="0.35">
      <c r="A14">
        <v>1956</v>
      </c>
      <c r="B14">
        <f t="shared" si="2"/>
        <v>3</v>
      </c>
      <c r="C14">
        <f t="shared" si="0"/>
        <v>0.13095238095238096</v>
      </c>
      <c r="D14">
        <v>11</v>
      </c>
      <c r="E14">
        <f t="shared" si="1"/>
        <v>84</v>
      </c>
      <c r="F14">
        <v>87</v>
      </c>
      <c r="G14">
        <v>9</v>
      </c>
      <c r="H14">
        <v>3</v>
      </c>
      <c r="I14">
        <v>20</v>
      </c>
    </row>
    <row r="15" spans="1:9" x14ac:dyDescent="0.35">
      <c r="A15">
        <v>1957</v>
      </c>
      <c r="B15">
        <f t="shared" si="2"/>
        <v>2</v>
      </c>
      <c r="C15">
        <f t="shared" si="0"/>
        <v>0.18604651162790697</v>
      </c>
      <c r="D15">
        <v>16</v>
      </c>
      <c r="E15">
        <f t="shared" si="1"/>
        <v>86</v>
      </c>
      <c r="F15">
        <v>89</v>
      </c>
      <c r="G15">
        <v>6</v>
      </c>
      <c r="H15">
        <v>3</v>
      </c>
      <c r="I15">
        <v>22</v>
      </c>
    </row>
    <row r="16" spans="1:9" x14ac:dyDescent="0.35">
      <c r="A16">
        <v>1958</v>
      </c>
      <c r="B16">
        <f t="shared" si="2"/>
        <v>5.666666666666667</v>
      </c>
      <c r="C16">
        <f t="shared" si="0"/>
        <v>0.2413793103448276</v>
      </c>
      <c r="D16">
        <v>21</v>
      </c>
      <c r="E16">
        <f t="shared" si="1"/>
        <v>87</v>
      </c>
      <c r="F16">
        <v>90</v>
      </c>
      <c r="G16">
        <v>17</v>
      </c>
      <c r="H16">
        <v>3</v>
      </c>
      <c r="I16">
        <v>38</v>
      </c>
    </row>
    <row r="17" spans="1:9" x14ac:dyDescent="0.35">
      <c r="A17">
        <v>1959</v>
      </c>
      <c r="B17">
        <f t="shared" si="2"/>
        <v>1.6666666666666667</v>
      </c>
      <c r="C17">
        <f t="shared" si="0"/>
        <v>0.27906976744186046</v>
      </c>
      <c r="D17">
        <v>24</v>
      </c>
      <c r="E17">
        <f t="shared" si="1"/>
        <v>86</v>
      </c>
      <c r="F17">
        <v>89</v>
      </c>
      <c r="G17">
        <v>5</v>
      </c>
      <c r="H17">
        <v>3</v>
      </c>
      <c r="I17">
        <v>29</v>
      </c>
    </row>
    <row r="18" spans="1:9" x14ac:dyDescent="0.35">
      <c r="A18">
        <v>1960</v>
      </c>
      <c r="B18">
        <f t="shared" si="2"/>
        <v>3.25</v>
      </c>
      <c r="C18">
        <f t="shared" si="0"/>
        <v>0.17475728155339806</v>
      </c>
      <c r="D18">
        <v>18</v>
      </c>
      <c r="E18">
        <f t="shared" si="1"/>
        <v>103</v>
      </c>
      <c r="F18">
        <v>107</v>
      </c>
      <c r="G18">
        <v>13</v>
      </c>
      <c r="H18">
        <v>4</v>
      </c>
      <c r="I18">
        <v>31</v>
      </c>
    </row>
    <row r="19" spans="1:9" x14ac:dyDescent="0.35">
      <c r="A19">
        <v>1961</v>
      </c>
      <c r="B19">
        <f t="shared" si="2"/>
        <v>4.75</v>
      </c>
      <c r="C19">
        <f t="shared" si="0"/>
        <v>0.24299065420560748</v>
      </c>
      <c r="D19">
        <v>26</v>
      </c>
      <c r="E19">
        <f t="shared" si="1"/>
        <v>107</v>
      </c>
      <c r="F19">
        <v>111</v>
      </c>
      <c r="G19">
        <v>19</v>
      </c>
      <c r="H19">
        <v>4</v>
      </c>
      <c r="I19">
        <v>45</v>
      </c>
    </row>
    <row r="20" spans="1:9" x14ac:dyDescent="0.35">
      <c r="A20">
        <v>1962</v>
      </c>
      <c r="B20">
        <f t="shared" si="2"/>
        <v>4</v>
      </c>
      <c r="C20">
        <f t="shared" si="0"/>
        <v>0.23008849557522124</v>
      </c>
      <c r="D20">
        <v>26</v>
      </c>
      <c r="E20">
        <f t="shared" si="1"/>
        <v>113</v>
      </c>
      <c r="F20">
        <v>117</v>
      </c>
      <c r="G20">
        <v>16</v>
      </c>
      <c r="H20">
        <v>4</v>
      </c>
      <c r="I20">
        <v>42</v>
      </c>
    </row>
    <row r="21" spans="1:9" x14ac:dyDescent="0.35">
      <c r="A21">
        <v>1963</v>
      </c>
      <c r="B21">
        <f t="shared" si="2"/>
        <v>2</v>
      </c>
      <c r="C21">
        <f t="shared" si="0"/>
        <v>0.18260869565217391</v>
      </c>
      <c r="D21">
        <v>21</v>
      </c>
      <c r="E21">
        <f t="shared" si="1"/>
        <v>115</v>
      </c>
      <c r="F21">
        <v>119</v>
      </c>
      <c r="G21">
        <v>8</v>
      </c>
      <c r="H21">
        <v>4</v>
      </c>
      <c r="I21">
        <v>29</v>
      </c>
    </row>
    <row r="22" spans="1:9" x14ac:dyDescent="0.35">
      <c r="A22">
        <v>1964</v>
      </c>
      <c r="B22">
        <f t="shared" si="2"/>
        <v>1.6</v>
      </c>
      <c r="C22">
        <f t="shared" si="0"/>
        <v>9.4017094017094016E-2</v>
      </c>
      <c r="D22">
        <v>11</v>
      </c>
      <c r="E22">
        <f t="shared" si="1"/>
        <v>117</v>
      </c>
      <c r="F22">
        <v>122</v>
      </c>
      <c r="G22">
        <v>8</v>
      </c>
      <c r="H22">
        <v>5</v>
      </c>
      <c r="I22">
        <v>19</v>
      </c>
    </row>
    <row r="23" spans="1:9" x14ac:dyDescent="0.35">
      <c r="A23">
        <v>1965</v>
      </c>
      <c r="B23">
        <f t="shared" si="2"/>
        <v>1</v>
      </c>
      <c r="C23">
        <f t="shared" si="0"/>
        <v>0.17499999999999999</v>
      </c>
      <c r="D23">
        <v>21</v>
      </c>
      <c r="E23">
        <f t="shared" si="1"/>
        <v>120</v>
      </c>
      <c r="F23">
        <v>125</v>
      </c>
      <c r="G23">
        <v>5</v>
      </c>
      <c r="H23">
        <v>5</v>
      </c>
      <c r="I23">
        <v>26</v>
      </c>
    </row>
    <row r="24" spans="1:9" x14ac:dyDescent="0.35">
      <c r="A24">
        <v>1966</v>
      </c>
      <c r="B24">
        <f t="shared" si="2"/>
        <v>1.2</v>
      </c>
      <c r="C24">
        <f t="shared" si="0"/>
        <v>0.17741935483870969</v>
      </c>
      <c r="D24">
        <v>22</v>
      </c>
      <c r="E24">
        <f t="shared" si="1"/>
        <v>124</v>
      </c>
      <c r="F24">
        <v>129</v>
      </c>
      <c r="G24">
        <v>6</v>
      </c>
      <c r="H24">
        <v>5</v>
      </c>
      <c r="I24">
        <v>28</v>
      </c>
    </row>
    <row r="25" spans="1:9" x14ac:dyDescent="0.35">
      <c r="A25">
        <v>1967</v>
      </c>
      <c r="B25">
        <f t="shared" si="2"/>
        <v>2.6666666666666665</v>
      </c>
      <c r="C25">
        <f t="shared" si="0"/>
        <v>0.11290322580645161</v>
      </c>
      <c r="D25">
        <v>14</v>
      </c>
      <c r="E25">
        <f t="shared" si="1"/>
        <v>124</v>
      </c>
      <c r="F25">
        <v>130</v>
      </c>
      <c r="G25">
        <v>16</v>
      </c>
      <c r="H25">
        <v>6</v>
      </c>
      <c r="I25">
        <v>30</v>
      </c>
    </row>
    <row r="26" spans="1:9" x14ac:dyDescent="0.35">
      <c r="A26">
        <v>1968</v>
      </c>
      <c r="B26">
        <f t="shared" si="2"/>
        <v>2.1666666666666665</v>
      </c>
      <c r="C26">
        <f t="shared" si="0"/>
        <v>8.6614173228346455E-2</v>
      </c>
      <c r="D26">
        <v>11</v>
      </c>
      <c r="E26">
        <f t="shared" si="1"/>
        <v>127</v>
      </c>
      <c r="F26">
        <v>133</v>
      </c>
      <c r="G26">
        <v>13</v>
      </c>
      <c r="H26">
        <v>6</v>
      </c>
      <c r="I26">
        <v>24</v>
      </c>
    </row>
    <row r="27" spans="1:9" x14ac:dyDescent="0.35">
      <c r="A27">
        <v>1969</v>
      </c>
      <c r="B27">
        <f t="shared" si="2"/>
        <v>0.83333333333333337</v>
      </c>
      <c r="C27">
        <f t="shared" si="0"/>
        <v>0.16535433070866143</v>
      </c>
      <c r="D27">
        <v>21</v>
      </c>
      <c r="E27">
        <f t="shared" si="1"/>
        <v>127</v>
      </c>
      <c r="F27">
        <v>133</v>
      </c>
      <c r="G27">
        <v>5</v>
      </c>
      <c r="H27">
        <v>6</v>
      </c>
      <c r="I27">
        <v>26</v>
      </c>
    </row>
    <row r="28" spans="1:9" x14ac:dyDescent="0.35">
      <c r="A28">
        <v>1970</v>
      </c>
      <c r="B28">
        <f t="shared" si="2"/>
        <v>0.83333333333333337</v>
      </c>
      <c r="C28">
        <f t="shared" si="0"/>
        <v>6.25E-2</v>
      </c>
      <c r="D28">
        <v>8</v>
      </c>
      <c r="E28">
        <f t="shared" si="1"/>
        <v>128</v>
      </c>
      <c r="F28">
        <v>134</v>
      </c>
      <c r="G28">
        <v>5</v>
      </c>
      <c r="H28">
        <v>6</v>
      </c>
      <c r="I28">
        <v>13</v>
      </c>
    </row>
    <row r="29" spans="1:9" x14ac:dyDescent="0.35">
      <c r="A29">
        <v>1971</v>
      </c>
      <c r="B29">
        <f t="shared" si="2"/>
        <v>1</v>
      </c>
      <c r="C29">
        <f t="shared" si="0"/>
        <v>0.11940298507462686</v>
      </c>
      <c r="D29">
        <v>16</v>
      </c>
      <c r="E29">
        <f t="shared" si="1"/>
        <v>134</v>
      </c>
      <c r="F29">
        <v>140</v>
      </c>
      <c r="G29">
        <v>6</v>
      </c>
      <c r="H29">
        <v>6</v>
      </c>
      <c r="I29">
        <v>22</v>
      </c>
    </row>
    <row r="30" spans="1:9" x14ac:dyDescent="0.35">
      <c r="A30">
        <v>1972</v>
      </c>
      <c r="B30">
        <f t="shared" si="2"/>
        <v>0.5</v>
      </c>
      <c r="C30">
        <f t="shared" si="0"/>
        <v>8.9552238805970144E-2</v>
      </c>
      <c r="D30">
        <v>12</v>
      </c>
      <c r="E30">
        <f t="shared" si="1"/>
        <v>134</v>
      </c>
      <c r="F30">
        <v>140</v>
      </c>
      <c r="G30">
        <v>3</v>
      </c>
      <c r="H30">
        <v>6</v>
      </c>
      <c r="I30">
        <v>15</v>
      </c>
    </row>
    <row r="31" spans="1:9" x14ac:dyDescent="0.35">
      <c r="A31">
        <v>1973</v>
      </c>
      <c r="B31">
        <f t="shared" si="2"/>
        <v>1.5</v>
      </c>
      <c r="C31">
        <f t="shared" si="0"/>
        <v>0.13333333333333333</v>
      </c>
      <c r="D31">
        <v>18</v>
      </c>
      <c r="E31">
        <f t="shared" si="1"/>
        <v>135</v>
      </c>
      <c r="F31">
        <v>141</v>
      </c>
      <c r="G31">
        <v>9</v>
      </c>
      <c r="H31">
        <v>6</v>
      </c>
      <c r="I31">
        <v>27</v>
      </c>
    </row>
    <row r="32" spans="1:9" x14ac:dyDescent="0.35">
      <c r="A32">
        <v>1974</v>
      </c>
      <c r="B32">
        <f t="shared" si="2"/>
        <v>1.3333333333333333</v>
      </c>
      <c r="C32">
        <f t="shared" si="0"/>
        <v>0.12408759124087591</v>
      </c>
      <c r="D32">
        <v>17</v>
      </c>
      <c r="E32">
        <f t="shared" si="1"/>
        <v>137</v>
      </c>
      <c r="F32">
        <v>143</v>
      </c>
      <c r="G32">
        <v>8</v>
      </c>
      <c r="H32">
        <v>6</v>
      </c>
      <c r="I32">
        <v>25</v>
      </c>
    </row>
    <row r="33" spans="1:9" x14ac:dyDescent="0.35">
      <c r="A33">
        <v>1975</v>
      </c>
      <c r="B33">
        <f t="shared" si="2"/>
        <v>1.1666666666666667</v>
      </c>
      <c r="C33">
        <f t="shared" si="0"/>
        <v>0.15277777777777779</v>
      </c>
      <c r="D33">
        <v>22</v>
      </c>
      <c r="E33">
        <f t="shared" si="1"/>
        <v>144</v>
      </c>
      <c r="F33">
        <v>150</v>
      </c>
      <c r="G33">
        <v>7</v>
      </c>
      <c r="H33">
        <v>6</v>
      </c>
      <c r="I33">
        <v>29</v>
      </c>
    </row>
    <row r="34" spans="1:9" x14ac:dyDescent="0.35">
      <c r="A34">
        <v>1976</v>
      </c>
      <c r="B34">
        <f t="shared" si="2"/>
        <v>1.6666666666666667</v>
      </c>
      <c r="C34">
        <f t="shared" si="0"/>
        <v>0.12413793103448276</v>
      </c>
      <c r="D34">
        <v>18</v>
      </c>
      <c r="E34">
        <f t="shared" si="1"/>
        <v>145</v>
      </c>
      <c r="F34">
        <v>151</v>
      </c>
      <c r="G34">
        <v>10</v>
      </c>
      <c r="H34">
        <v>6</v>
      </c>
      <c r="I34">
        <v>28</v>
      </c>
    </row>
    <row r="35" spans="1:9" x14ac:dyDescent="0.35">
      <c r="A35">
        <v>1977</v>
      </c>
      <c r="B35">
        <f t="shared" si="2"/>
        <v>1.8333333333333333</v>
      </c>
      <c r="C35">
        <f t="shared" si="0"/>
        <v>0.28767123287671231</v>
      </c>
      <c r="D35">
        <v>42</v>
      </c>
      <c r="E35">
        <f t="shared" si="1"/>
        <v>146</v>
      </c>
      <c r="F35">
        <v>152</v>
      </c>
      <c r="G35">
        <v>11</v>
      </c>
      <c r="H35">
        <v>6</v>
      </c>
      <c r="I35">
        <v>53</v>
      </c>
    </row>
    <row r="36" spans="1:9" x14ac:dyDescent="0.35">
      <c r="A36">
        <v>1978</v>
      </c>
      <c r="B36">
        <f t="shared" si="2"/>
        <v>1.1666666666666667</v>
      </c>
      <c r="C36">
        <f t="shared" ref="C36:C67" si="3">D36/E36</f>
        <v>0.10810810810810811</v>
      </c>
      <c r="D36">
        <v>16</v>
      </c>
      <c r="E36">
        <f t="shared" si="1"/>
        <v>148</v>
      </c>
      <c r="F36">
        <v>154</v>
      </c>
      <c r="G36">
        <v>7</v>
      </c>
      <c r="H36">
        <v>6</v>
      </c>
      <c r="I36">
        <v>23</v>
      </c>
    </row>
    <row r="37" spans="1:9" x14ac:dyDescent="0.35">
      <c r="A37">
        <v>1979</v>
      </c>
      <c r="B37">
        <f t="shared" si="2"/>
        <v>1.6666666666666667</v>
      </c>
      <c r="C37">
        <f t="shared" si="3"/>
        <v>9.3333333333333338E-2</v>
      </c>
      <c r="D37">
        <v>14</v>
      </c>
      <c r="E37">
        <f t="shared" si="1"/>
        <v>150</v>
      </c>
      <c r="F37">
        <v>156</v>
      </c>
      <c r="G37">
        <v>10</v>
      </c>
      <c r="H37">
        <v>6</v>
      </c>
      <c r="I37">
        <v>24</v>
      </c>
    </row>
    <row r="38" spans="1:9" x14ac:dyDescent="0.35">
      <c r="A38">
        <v>1980</v>
      </c>
      <c r="B38">
        <f t="shared" ref="B38:B72" si="4">G38/H38</f>
        <v>2.5</v>
      </c>
      <c r="C38">
        <f t="shared" si="3"/>
        <v>0.14666666666666667</v>
      </c>
      <c r="D38">
        <v>22</v>
      </c>
      <c r="E38">
        <f t="shared" si="1"/>
        <v>150</v>
      </c>
      <c r="F38">
        <v>156</v>
      </c>
      <c r="G38">
        <v>15</v>
      </c>
      <c r="H38">
        <v>6</v>
      </c>
      <c r="I38">
        <v>37</v>
      </c>
    </row>
    <row r="39" spans="1:9" x14ac:dyDescent="0.35">
      <c r="A39">
        <v>1981</v>
      </c>
      <c r="B39">
        <f t="shared" si="4"/>
        <v>1.5</v>
      </c>
      <c r="C39">
        <f t="shared" si="3"/>
        <v>0.11764705882352941</v>
      </c>
      <c r="D39">
        <v>18</v>
      </c>
      <c r="E39">
        <f t="shared" si="1"/>
        <v>153</v>
      </c>
      <c r="F39">
        <v>159</v>
      </c>
      <c r="G39">
        <v>9</v>
      </c>
      <c r="H39">
        <v>6</v>
      </c>
      <c r="I39">
        <v>27</v>
      </c>
    </row>
    <row r="40" spans="1:9" x14ac:dyDescent="0.35">
      <c r="A40">
        <v>1982</v>
      </c>
      <c r="B40">
        <f t="shared" si="4"/>
        <v>2.2857142857142856</v>
      </c>
      <c r="C40">
        <f t="shared" si="3"/>
        <v>0.10526315789473684</v>
      </c>
      <c r="D40">
        <v>16</v>
      </c>
      <c r="E40">
        <f t="shared" si="1"/>
        <v>152</v>
      </c>
      <c r="F40">
        <v>159</v>
      </c>
      <c r="G40">
        <v>16</v>
      </c>
      <c r="H40">
        <v>7</v>
      </c>
      <c r="I40">
        <v>32</v>
      </c>
    </row>
    <row r="41" spans="1:9" x14ac:dyDescent="0.35">
      <c r="A41">
        <v>1983</v>
      </c>
      <c r="B41">
        <f t="shared" si="4"/>
        <v>3.1428571428571428</v>
      </c>
      <c r="C41">
        <f t="shared" si="3"/>
        <v>0.20915032679738563</v>
      </c>
      <c r="D41">
        <v>32</v>
      </c>
      <c r="E41">
        <f t="shared" si="1"/>
        <v>153</v>
      </c>
      <c r="F41">
        <v>160</v>
      </c>
      <c r="G41">
        <v>22</v>
      </c>
      <c r="H41">
        <v>7</v>
      </c>
      <c r="I41">
        <v>54</v>
      </c>
    </row>
    <row r="42" spans="1:9" x14ac:dyDescent="0.35">
      <c r="A42">
        <v>1984</v>
      </c>
      <c r="B42">
        <f t="shared" si="4"/>
        <v>1.4285714285714286</v>
      </c>
      <c r="C42">
        <f t="shared" si="3"/>
        <v>0.14285714285714285</v>
      </c>
      <c r="D42">
        <v>22</v>
      </c>
      <c r="E42">
        <f t="shared" si="1"/>
        <v>154</v>
      </c>
      <c r="F42">
        <v>161</v>
      </c>
      <c r="G42">
        <v>10</v>
      </c>
      <c r="H42">
        <v>7</v>
      </c>
      <c r="I42">
        <v>32</v>
      </c>
    </row>
    <row r="43" spans="1:9" x14ac:dyDescent="0.35">
      <c r="A43">
        <v>1985</v>
      </c>
      <c r="B43">
        <f t="shared" si="4"/>
        <v>2.1428571428571428</v>
      </c>
      <c r="C43">
        <f t="shared" si="3"/>
        <v>0.11038961038961038</v>
      </c>
      <c r="D43">
        <v>17</v>
      </c>
      <c r="E43">
        <f t="shared" si="1"/>
        <v>154</v>
      </c>
      <c r="F43">
        <v>161</v>
      </c>
      <c r="G43">
        <v>15</v>
      </c>
      <c r="H43">
        <v>7</v>
      </c>
      <c r="I43">
        <v>32</v>
      </c>
    </row>
    <row r="44" spans="1:9" x14ac:dyDescent="0.35">
      <c r="A44">
        <v>1986</v>
      </c>
      <c r="B44">
        <f t="shared" si="4"/>
        <v>2</v>
      </c>
      <c r="C44">
        <f t="shared" si="3"/>
        <v>0.18181818181818182</v>
      </c>
      <c r="D44">
        <v>28</v>
      </c>
      <c r="E44">
        <f t="shared" si="1"/>
        <v>154</v>
      </c>
      <c r="F44">
        <v>161</v>
      </c>
      <c r="G44">
        <v>14</v>
      </c>
      <c r="H44">
        <v>7</v>
      </c>
      <c r="I44">
        <v>42</v>
      </c>
    </row>
    <row r="45" spans="1:9" x14ac:dyDescent="0.35">
      <c r="A45">
        <v>1987</v>
      </c>
      <c r="B45">
        <f t="shared" si="4"/>
        <v>2.2857142857142856</v>
      </c>
      <c r="C45">
        <f t="shared" si="3"/>
        <v>0.13636363636363635</v>
      </c>
      <c r="D45">
        <v>21</v>
      </c>
      <c r="E45">
        <f t="shared" si="1"/>
        <v>154</v>
      </c>
      <c r="F45">
        <v>161</v>
      </c>
      <c r="G45">
        <v>16</v>
      </c>
      <c r="H45">
        <v>7</v>
      </c>
      <c r="I45">
        <v>37</v>
      </c>
    </row>
    <row r="46" spans="1:9" x14ac:dyDescent="0.35">
      <c r="A46">
        <v>1988</v>
      </c>
      <c r="B46">
        <f t="shared" si="4"/>
        <v>1.25</v>
      </c>
      <c r="C46">
        <f t="shared" si="3"/>
        <v>7.1895424836601302E-2</v>
      </c>
      <c r="D46">
        <v>11</v>
      </c>
      <c r="E46">
        <f t="shared" si="1"/>
        <v>153</v>
      </c>
      <c r="F46">
        <v>161</v>
      </c>
      <c r="G46">
        <v>10</v>
      </c>
      <c r="H46">
        <v>8</v>
      </c>
      <c r="I46">
        <v>21</v>
      </c>
    </row>
    <row r="47" spans="1:9" x14ac:dyDescent="0.35">
      <c r="A47">
        <v>1989</v>
      </c>
      <c r="B47">
        <f t="shared" si="4"/>
        <v>0.625</v>
      </c>
      <c r="C47">
        <f t="shared" si="3"/>
        <v>0.10457516339869281</v>
      </c>
      <c r="D47">
        <v>16</v>
      </c>
      <c r="E47">
        <f t="shared" si="1"/>
        <v>153</v>
      </c>
      <c r="F47">
        <v>161</v>
      </c>
      <c r="G47">
        <v>5</v>
      </c>
      <c r="H47">
        <v>8</v>
      </c>
      <c r="I47">
        <v>21</v>
      </c>
    </row>
    <row r="48" spans="1:9" x14ac:dyDescent="0.35">
      <c r="A48">
        <v>1990</v>
      </c>
      <c r="B48">
        <f t="shared" si="4"/>
        <v>1.1111111111111112</v>
      </c>
      <c r="C48">
        <f t="shared" si="3"/>
        <v>3.8461538461538464E-2</v>
      </c>
      <c r="D48">
        <v>6</v>
      </c>
      <c r="E48">
        <f t="shared" si="1"/>
        <v>156</v>
      </c>
      <c r="F48">
        <v>165</v>
      </c>
      <c r="G48">
        <v>10</v>
      </c>
      <c r="H48">
        <v>9</v>
      </c>
      <c r="I48">
        <v>16</v>
      </c>
    </row>
    <row r="49" spans="1:9" x14ac:dyDescent="0.35">
      <c r="A49">
        <v>1991</v>
      </c>
      <c r="B49">
        <f t="shared" si="4"/>
        <v>1</v>
      </c>
      <c r="C49">
        <f t="shared" si="3"/>
        <v>7.6923076923076927E-2</v>
      </c>
      <c r="D49">
        <v>13</v>
      </c>
      <c r="E49">
        <f t="shared" si="1"/>
        <v>169</v>
      </c>
      <c r="F49">
        <v>177</v>
      </c>
      <c r="G49">
        <v>8</v>
      </c>
      <c r="H49">
        <v>8</v>
      </c>
      <c r="I49">
        <v>21</v>
      </c>
    </row>
    <row r="50" spans="1:9" x14ac:dyDescent="0.35">
      <c r="A50">
        <v>1992</v>
      </c>
      <c r="B50">
        <f t="shared" si="4"/>
        <v>1.625</v>
      </c>
      <c r="C50">
        <f t="shared" si="3"/>
        <v>0.13872832369942195</v>
      </c>
      <c r="D50">
        <v>24</v>
      </c>
      <c r="E50">
        <f t="shared" si="1"/>
        <v>173</v>
      </c>
      <c r="F50">
        <v>181</v>
      </c>
      <c r="G50">
        <v>13</v>
      </c>
      <c r="H50">
        <v>8</v>
      </c>
      <c r="I50">
        <v>37</v>
      </c>
    </row>
    <row r="51" spans="1:9" x14ac:dyDescent="0.35">
      <c r="A51">
        <v>1993</v>
      </c>
      <c r="B51">
        <f t="shared" si="4"/>
        <v>2.75</v>
      </c>
      <c r="C51">
        <f t="shared" si="3"/>
        <v>0.1853932584269663</v>
      </c>
      <c r="D51">
        <v>33</v>
      </c>
      <c r="E51">
        <f t="shared" si="1"/>
        <v>178</v>
      </c>
      <c r="F51">
        <v>186</v>
      </c>
      <c r="G51">
        <v>22</v>
      </c>
      <c r="H51">
        <v>8</v>
      </c>
      <c r="I51">
        <v>55</v>
      </c>
    </row>
    <row r="52" spans="1:9" x14ac:dyDescent="0.35">
      <c r="A52">
        <v>1994</v>
      </c>
      <c r="B52">
        <f t="shared" si="4"/>
        <v>1.25</v>
      </c>
      <c r="C52">
        <f t="shared" si="3"/>
        <v>0.18994413407821228</v>
      </c>
      <c r="D52">
        <v>34</v>
      </c>
      <c r="E52">
        <f t="shared" si="1"/>
        <v>179</v>
      </c>
      <c r="F52">
        <v>187</v>
      </c>
      <c r="G52">
        <v>10</v>
      </c>
      <c r="H52">
        <v>8</v>
      </c>
      <c r="I52">
        <v>44</v>
      </c>
    </row>
    <row r="53" spans="1:9" x14ac:dyDescent="0.35">
      <c r="A53">
        <v>1995</v>
      </c>
      <c r="B53">
        <f t="shared" si="4"/>
        <v>0.75</v>
      </c>
      <c r="C53">
        <f t="shared" si="3"/>
        <v>0.16201117318435754</v>
      </c>
      <c r="D53">
        <v>29</v>
      </c>
      <c r="E53">
        <f t="shared" si="1"/>
        <v>179</v>
      </c>
      <c r="F53">
        <v>187</v>
      </c>
      <c r="G53">
        <v>6</v>
      </c>
      <c r="H53">
        <v>8</v>
      </c>
      <c r="I53">
        <v>35</v>
      </c>
    </row>
    <row r="54" spans="1:9" x14ac:dyDescent="0.35">
      <c r="A54">
        <v>1996</v>
      </c>
      <c r="B54">
        <f t="shared" si="4"/>
        <v>1.625</v>
      </c>
      <c r="C54">
        <f t="shared" si="3"/>
        <v>0.13407821229050279</v>
      </c>
      <c r="D54">
        <v>24</v>
      </c>
      <c r="E54">
        <f t="shared" si="1"/>
        <v>179</v>
      </c>
      <c r="F54">
        <v>187</v>
      </c>
      <c r="G54">
        <v>13</v>
      </c>
      <c r="H54">
        <v>8</v>
      </c>
      <c r="I54">
        <v>37</v>
      </c>
    </row>
    <row r="55" spans="1:9" x14ac:dyDescent="0.35">
      <c r="A55">
        <v>1997</v>
      </c>
      <c r="B55">
        <f t="shared" si="4"/>
        <v>1</v>
      </c>
      <c r="C55">
        <f t="shared" si="3"/>
        <v>0.18435754189944134</v>
      </c>
      <c r="D55">
        <v>33</v>
      </c>
      <c r="E55">
        <f t="shared" si="1"/>
        <v>179</v>
      </c>
      <c r="F55">
        <v>187</v>
      </c>
      <c r="G55">
        <v>8</v>
      </c>
      <c r="H55">
        <v>8</v>
      </c>
      <c r="I55">
        <v>41</v>
      </c>
    </row>
    <row r="56" spans="1:9" x14ac:dyDescent="0.35">
      <c r="A56">
        <v>1998</v>
      </c>
      <c r="B56">
        <f t="shared" si="4"/>
        <v>1.125</v>
      </c>
      <c r="C56">
        <f t="shared" si="3"/>
        <v>0.12849162011173185</v>
      </c>
      <c r="D56">
        <v>23</v>
      </c>
      <c r="E56">
        <f t="shared" si="1"/>
        <v>179</v>
      </c>
      <c r="F56">
        <v>187</v>
      </c>
      <c r="G56">
        <v>9</v>
      </c>
      <c r="H56">
        <v>8</v>
      </c>
      <c r="I56">
        <v>32</v>
      </c>
    </row>
    <row r="57" spans="1:9" x14ac:dyDescent="0.35">
      <c r="A57">
        <v>1999</v>
      </c>
      <c r="B57">
        <f t="shared" si="4"/>
        <v>2.25</v>
      </c>
      <c r="C57">
        <f t="shared" si="3"/>
        <v>0.13736263736263737</v>
      </c>
      <c r="D57">
        <v>25</v>
      </c>
      <c r="E57">
        <f t="shared" si="1"/>
        <v>182</v>
      </c>
      <c r="F57">
        <v>190</v>
      </c>
      <c r="G57">
        <v>18</v>
      </c>
      <c r="H57">
        <v>8</v>
      </c>
      <c r="I57">
        <v>43</v>
      </c>
    </row>
    <row r="58" spans="1:9" x14ac:dyDescent="0.35">
      <c r="A58">
        <v>2000</v>
      </c>
      <c r="B58">
        <f t="shared" si="4"/>
        <v>1.75</v>
      </c>
      <c r="C58">
        <f t="shared" si="3"/>
        <v>0.39890710382513661</v>
      </c>
      <c r="D58">
        <v>73</v>
      </c>
      <c r="E58">
        <f t="shared" si="1"/>
        <v>183</v>
      </c>
      <c r="F58">
        <v>191</v>
      </c>
      <c r="G58">
        <v>14</v>
      </c>
      <c r="H58">
        <v>8</v>
      </c>
      <c r="I58">
        <v>87</v>
      </c>
    </row>
    <row r="59" spans="1:9" x14ac:dyDescent="0.35">
      <c r="A59">
        <v>2001</v>
      </c>
      <c r="B59">
        <f t="shared" si="4"/>
        <v>1.25</v>
      </c>
      <c r="C59">
        <f t="shared" si="3"/>
        <v>0.12021857923497267</v>
      </c>
      <c r="D59">
        <v>22</v>
      </c>
      <c r="E59">
        <f t="shared" si="1"/>
        <v>183</v>
      </c>
      <c r="F59">
        <v>191</v>
      </c>
      <c r="G59">
        <v>10</v>
      </c>
      <c r="H59">
        <v>8</v>
      </c>
      <c r="I59">
        <v>32</v>
      </c>
    </row>
    <row r="60" spans="1:9" x14ac:dyDescent="0.35">
      <c r="A60">
        <v>2002</v>
      </c>
      <c r="B60">
        <f t="shared" si="4"/>
        <v>1.625</v>
      </c>
      <c r="C60">
        <f t="shared" si="3"/>
        <v>0.1358695652173913</v>
      </c>
      <c r="D60">
        <v>25</v>
      </c>
      <c r="E60">
        <f t="shared" si="1"/>
        <v>184</v>
      </c>
      <c r="F60">
        <v>192</v>
      </c>
      <c r="G60">
        <v>13</v>
      </c>
      <c r="H60">
        <v>8</v>
      </c>
      <c r="I60">
        <v>38</v>
      </c>
    </row>
    <row r="61" spans="1:9" x14ac:dyDescent="0.35">
      <c r="A61">
        <v>2003</v>
      </c>
      <c r="B61">
        <f t="shared" si="4"/>
        <v>2.125</v>
      </c>
      <c r="C61">
        <f t="shared" si="3"/>
        <v>0.10326086956521739</v>
      </c>
      <c r="D61">
        <v>19</v>
      </c>
      <c r="E61">
        <f t="shared" si="1"/>
        <v>184</v>
      </c>
      <c r="F61">
        <v>192</v>
      </c>
      <c r="G61">
        <v>17</v>
      </c>
      <c r="H61">
        <v>8</v>
      </c>
      <c r="I61">
        <v>36</v>
      </c>
    </row>
    <row r="62" spans="1:9" x14ac:dyDescent="0.35">
      <c r="A62">
        <v>2004</v>
      </c>
      <c r="B62">
        <f t="shared" si="4"/>
        <v>1.625</v>
      </c>
      <c r="C62">
        <f t="shared" si="3"/>
        <v>0.11413043478260869</v>
      </c>
      <c r="D62">
        <v>21</v>
      </c>
      <c r="E62">
        <f t="shared" si="1"/>
        <v>184</v>
      </c>
      <c r="F62">
        <v>192</v>
      </c>
      <c r="G62">
        <v>13</v>
      </c>
      <c r="H62">
        <v>8</v>
      </c>
      <c r="I62">
        <v>34</v>
      </c>
    </row>
    <row r="63" spans="1:9" x14ac:dyDescent="0.35">
      <c r="A63">
        <v>2005</v>
      </c>
      <c r="B63">
        <f t="shared" si="4"/>
        <v>1</v>
      </c>
      <c r="C63">
        <f t="shared" si="3"/>
        <v>0.15760869565217392</v>
      </c>
      <c r="D63">
        <v>29</v>
      </c>
      <c r="E63">
        <f t="shared" si="1"/>
        <v>184</v>
      </c>
      <c r="F63">
        <v>192</v>
      </c>
      <c r="G63">
        <v>8</v>
      </c>
      <c r="H63">
        <v>8</v>
      </c>
      <c r="I63">
        <v>37</v>
      </c>
    </row>
    <row r="64" spans="1:9" x14ac:dyDescent="0.35">
      <c r="A64">
        <v>2006</v>
      </c>
      <c r="B64">
        <f t="shared" si="4"/>
        <v>0.77777777777777779</v>
      </c>
      <c r="C64">
        <f t="shared" si="3"/>
        <v>9.2391304347826081E-2</v>
      </c>
      <c r="D64">
        <v>17</v>
      </c>
      <c r="E64">
        <f t="shared" si="1"/>
        <v>184</v>
      </c>
      <c r="F64">
        <v>193</v>
      </c>
      <c r="G64">
        <v>7</v>
      </c>
      <c r="H64">
        <v>9</v>
      </c>
      <c r="I64">
        <v>24</v>
      </c>
    </row>
    <row r="65" spans="1:9" x14ac:dyDescent="0.35">
      <c r="A65">
        <v>2007</v>
      </c>
      <c r="B65">
        <f t="shared" si="4"/>
        <v>0.88888888888888884</v>
      </c>
      <c r="C65">
        <f t="shared" si="3"/>
        <v>5.434782608695652E-2</v>
      </c>
      <c r="D65">
        <v>10</v>
      </c>
      <c r="E65">
        <f t="shared" si="1"/>
        <v>184</v>
      </c>
      <c r="F65">
        <v>193</v>
      </c>
      <c r="G65">
        <v>8</v>
      </c>
      <c r="H65">
        <v>9</v>
      </c>
      <c r="I65">
        <v>18</v>
      </c>
    </row>
    <row r="66" spans="1:9" x14ac:dyDescent="0.35">
      <c r="A66">
        <v>2008</v>
      </c>
      <c r="B66">
        <f t="shared" si="4"/>
        <v>1.3333333333333333</v>
      </c>
      <c r="C66">
        <f t="shared" si="3"/>
        <v>7.567567567567568E-2</v>
      </c>
      <c r="D66">
        <v>14</v>
      </c>
      <c r="E66">
        <f t="shared" si="1"/>
        <v>185</v>
      </c>
      <c r="F66">
        <v>194</v>
      </c>
      <c r="G66">
        <v>12</v>
      </c>
      <c r="H66">
        <v>9</v>
      </c>
      <c r="I66">
        <v>26</v>
      </c>
    </row>
    <row r="67" spans="1:9" x14ac:dyDescent="0.35">
      <c r="A67">
        <v>2009</v>
      </c>
      <c r="B67">
        <f t="shared" si="4"/>
        <v>0.77777777777777779</v>
      </c>
      <c r="C67">
        <f t="shared" si="3"/>
        <v>5.9459459459459463E-2</v>
      </c>
      <c r="D67">
        <v>11</v>
      </c>
      <c r="E67">
        <f t="shared" si="1"/>
        <v>185</v>
      </c>
      <c r="F67">
        <v>194</v>
      </c>
      <c r="G67">
        <v>7</v>
      </c>
      <c r="H67">
        <v>9</v>
      </c>
      <c r="I67">
        <v>18</v>
      </c>
    </row>
    <row r="68" spans="1:9" x14ac:dyDescent="0.35">
      <c r="A68">
        <v>2010</v>
      </c>
      <c r="B68">
        <f t="shared" si="4"/>
        <v>0.66666666666666663</v>
      </c>
      <c r="C68">
        <f t="shared" ref="C68:C72" si="5">D68/E68</f>
        <v>5.9459459459459463E-2</v>
      </c>
      <c r="D68">
        <v>11</v>
      </c>
      <c r="E68">
        <f t="shared" si="1"/>
        <v>185</v>
      </c>
      <c r="F68">
        <v>194</v>
      </c>
      <c r="G68">
        <v>6</v>
      </c>
      <c r="H68">
        <v>9</v>
      </c>
      <c r="I68">
        <v>17</v>
      </c>
    </row>
    <row r="69" spans="1:9" x14ac:dyDescent="0.35">
      <c r="A69">
        <v>2011</v>
      </c>
      <c r="B69">
        <f t="shared" si="4"/>
        <v>2.6666666666666665</v>
      </c>
      <c r="C69">
        <f t="shared" si="5"/>
        <v>0.26344086021505375</v>
      </c>
      <c r="D69">
        <v>49</v>
      </c>
      <c r="E69">
        <f t="shared" ref="E69:E72" si="6">F69-H69</f>
        <v>186</v>
      </c>
      <c r="F69">
        <v>195</v>
      </c>
      <c r="G69">
        <v>24</v>
      </c>
      <c r="H69">
        <v>9</v>
      </c>
      <c r="I69">
        <v>73</v>
      </c>
    </row>
    <row r="70" spans="1:9" x14ac:dyDescent="0.35">
      <c r="A70">
        <v>2012</v>
      </c>
      <c r="B70">
        <f t="shared" si="4"/>
        <v>2</v>
      </c>
      <c r="C70">
        <f t="shared" si="5"/>
        <v>7.5268817204301078E-2</v>
      </c>
      <c r="D70">
        <v>14</v>
      </c>
      <c r="E70">
        <f t="shared" si="6"/>
        <v>186</v>
      </c>
      <c r="F70">
        <v>195</v>
      </c>
      <c r="G70">
        <v>18</v>
      </c>
      <c r="H70">
        <v>9</v>
      </c>
      <c r="I70">
        <v>32</v>
      </c>
    </row>
    <row r="71" spans="1:9" x14ac:dyDescent="0.35">
      <c r="A71">
        <v>2013</v>
      </c>
      <c r="B71">
        <f t="shared" si="4"/>
        <v>2.3333333333333335</v>
      </c>
      <c r="C71">
        <f t="shared" si="5"/>
        <v>9.1397849462365593E-2</v>
      </c>
      <c r="D71">
        <v>17</v>
      </c>
      <c r="E71">
        <f t="shared" si="6"/>
        <v>186</v>
      </c>
      <c r="F71">
        <v>195</v>
      </c>
      <c r="G71">
        <v>21</v>
      </c>
      <c r="H71">
        <v>9</v>
      </c>
      <c r="I71">
        <v>38</v>
      </c>
    </row>
    <row r="72" spans="1:9" x14ac:dyDescent="0.35">
      <c r="A72">
        <v>2014</v>
      </c>
      <c r="B72">
        <f t="shared" si="4"/>
        <v>2.4444444444444446</v>
      </c>
      <c r="C72">
        <f t="shared" si="5"/>
        <v>6.4516129032258063E-2</v>
      </c>
      <c r="D72">
        <v>12</v>
      </c>
      <c r="E72">
        <f t="shared" si="6"/>
        <v>186</v>
      </c>
      <c r="F72">
        <v>195</v>
      </c>
      <c r="G72">
        <v>22</v>
      </c>
      <c r="H72">
        <v>9</v>
      </c>
      <c r="I72">
        <v>34</v>
      </c>
    </row>
    <row r="74" spans="1:9" x14ac:dyDescent="0.35">
      <c r="A74" t="s">
        <v>30</v>
      </c>
      <c r="D74">
        <f>SUM(D4:D72)</f>
        <v>1366</v>
      </c>
      <c r="G74">
        <f>SUM(G4:G72)</f>
        <v>714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4E76-54D3-4685-97D0-03D3EE22A6B6}">
  <dimension ref="A1:G75"/>
  <sheetViews>
    <sheetView workbookViewId="0">
      <selection activeCell="G2" sqref="G2"/>
    </sheetView>
  </sheetViews>
  <sheetFormatPr defaultRowHeight="14.5" x14ac:dyDescent="0.35"/>
  <sheetData>
    <row r="1" spans="1:7" x14ac:dyDescent="0.35">
      <c r="B1" t="s">
        <v>4</v>
      </c>
      <c r="C1" t="s">
        <v>1</v>
      </c>
      <c r="D1" t="s">
        <v>5</v>
      </c>
      <c r="E1" t="s">
        <v>6</v>
      </c>
      <c r="F1" t="s">
        <v>7</v>
      </c>
      <c r="G1" t="s">
        <v>31</v>
      </c>
    </row>
    <row r="2" spans="1:7" x14ac:dyDescent="0.35">
      <c r="A2" t="s">
        <v>8</v>
      </c>
    </row>
    <row r="3" spans="1:7" x14ac:dyDescent="0.35">
      <c r="B3">
        <v>1946</v>
      </c>
      <c r="C3" t="s">
        <v>1</v>
      </c>
      <c r="D3">
        <v>66</v>
      </c>
      <c r="E3">
        <v>0.63</v>
      </c>
      <c r="F3">
        <v>0.63</v>
      </c>
    </row>
    <row r="4" spans="1:7" x14ac:dyDescent="0.35">
      <c r="B4">
        <v>1947</v>
      </c>
      <c r="C4" t="s">
        <v>1</v>
      </c>
      <c r="D4">
        <v>68</v>
      </c>
      <c r="E4">
        <v>0.65</v>
      </c>
      <c r="F4">
        <v>1.27</v>
      </c>
    </row>
    <row r="5" spans="1:7" x14ac:dyDescent="0.35">
      <c r="B5">
        <v>1948</v>
      </c>
      <c r="C5" t="s">
        <v>1</v>
      </c>
      <c r="D5">
        <v>72</v>
      </c>
      <c r="E5">
        <v>0.68</v>
      </c>
      <c r="F5">
        <v>1.96</v>
      </c>
    </row>
    <row r="6" spans="1:7" x14ac:dyDescent="0.35">
      <c r="B6">
        <v>1949</v>
      </c>
      <c r="C6" t="s">
        <v>1</v>
      </c>
      <c r="D6">
        <v>75</v>
      </c>
      <c r="E6">
        <v>0.71</v>
      </c>
      <c r="F6">
        <v>2.67</v>
      </c>
    </row>
    <row r="7" spans="1:7" x14ac:dyDescent="0.35">
      <c r="B7">
        <v>1950</v>
      </c>
      <c r="C7" t="s">
        <v>1</v>
      </c>
      <c r="D7">
        <v>75</v>
      </c>
      <c r="E7">
        <v>0.71</v>
      </c>
      <c r="F7">
        <v>3.38</v>
      </c>
    </row>
    <row r="8" spans="1:7" x14ac:dyDescent="0.35">
      <c r="B8">
        <v>1951</v>
      </c>
      <c r="C8" t="s">
        <v>1</v>
      </c>
      <c r="D8">
        <v>76</v>
      </c>
      <c r="E8">
        <v>0.72</v>
      </c>
      <c r="F8">
        <v>4.1100000000000003</v>
      </c>
    </row>
    <row r="9" spans="1:7" x14ac:dyDescent="0.35">
      <c r="B9">
        <v>1952</v>
      </c>
      <c r="C9" t="s">
        <v>1</v>
      </c>
      <c r="D9">
        <v>77</v>
      </c>
      <c r="E9">
        <v>0.73</v>
      </c>
      <c r="F9">
        <v>4.84</v>
      </c>
    </row>
    <row r="10" spans="1:7" x14ac:dyDescent="0.35">
      <c r="B10">
        <v>1953</v>
      </c>
      <c r="C10" t="s">
        <v>1</v>
      </c>
      <c r="D10">
        <v>79</v>
      </c>
      <c r="E10">
        <v>0.75</v>
      </c>
      <c r="F10">
        <v>5.59</v>
      </c>
    </row>
    <row r="11" spans="1:7" x14ac:dyDescent="0.35">
      <c r="B11">
        <v>1954</v>
      </c>
      <c r="C11" t="s">
        <v>1</v>
      </c>
      <c r="D11">
        <v>82</v>
      </c>
      <c r="E11">
        <v>0.78</v>
      </c>
      <c r="F11">
        <v>6.37</v>
      </c>
    </row>
    <row r="12" spans="1:7" x14ac:dyDescent="0.35">
      <c r="B12">
        <v>1955</v>
      </c>
      <c r="C12" t="s">
        <v>1</v>
      </c>
      <c r="D12">
        <v>84</v>
      </c>
      <c r="E12">
        <v>0.8</v>
      </c>
      <c r="F12">
        <v>7.17</v>
      </c>
    </row>
    <row r="13" spans="1:7" x14ac:dyDescent="0.35">
      <c r="B13">
        <v>1956</v>
      </c>
      <c r="C13" t="s">
        <v>1</v>
      </c>
      <c r="D13">
        <v>87</v>
      </c>
      <c r="E13">
        <v>0.83</v>
      </c>
      <c r="F13">
        <v>8</v>
      </c>
    </row>
    <row r="14" spans="1:7" x14ac:dyDescent="0.35">
      <c r="B14">
        <v>1957</v>
      </c>
      <c r="C14" t="s">
        <v>1</v>
      </c>
      <c r="D14">
        <v>89</v>
      </c>
      <c r="E14">
        <v>0.85</v>
      </c>
      <c r="F14">
        <v>8.84</v>
      </c>
    </row>
    <row r="15" spans="1:7" x14ac:dyDescent="0.35">
      <c r="B15">
        <v>1958</v>
      </c>
      <c r="C15" t="s">
        <v>1</v>
      </c>
      <c r="D15">
        <v>90</v>
      </c>
      <c r="E15">
        <v>0.86</v>
      </c>
      <c r="F15">
        <v>9.6999999999999993</v>
      </c>
    </row>
    <row r="16" spans="1:7" x14ac:dyDescent="0.35">
      <c r="B16">
        <v>1959</v>
      </c>
      <c r="C16" t="s">
        <v>1</v>
      </c>
      <c r="D16">
        <v>89</v>
      </c>
      <c r="E16">
        <v>0.85</v>
      </c>
      <c r="F16">
        <v>10.54</v>
      </c>
    </row>
    <row r="17" spans="2:6" x14ac:dyDescent="0.35">
      <c r="B17">
        <v>1960</v>
      </c>
      <c r="C17" t="s">
        <v>1</v>
      </c>
      <c r="D17">
        <v>107</v>
      </c>
      <c r="E17">
        <v>1.02</v>
      </c>
      <c r="F17">
        <v>11.56</v>
      </c>
    </row>
    <row r="18" spans="2:6" x14ac:dyDescent="0.35">
      <c r="B18">
        <v>1961</v>
      </c>
      <c r="C18" t="s">
        <v>1</v>
      </c>
      <c r="D18">
        <v>111</v>
      </c>
      <c r="E18">
        <v>1.06</v>
      </c>
      <c r="F18">
        <v>12.62</v>
      </c>
    </row>
    <row r="19" spans="2:6" x14ac:dyDescent="0.35">
      <c r="B19">
        <v>1962</v>
      </c>
      <c r="C19" t="s">
        <v>1</v>
      </c>
      <c r="D19">
        <v>117</v>
      </c>
      <c r="E19">
        <v>1.1100000000000001</v>
      </c>
      <c r="F19">
        <v>13.73</v>
      </c>
    </row>
    <row r="20" spans="2:6" x14ac:dyDescent="0.35">
      <c r="B20">
        <v>1963</v>
      </c>
      <c r="C20" t="s">
        <v>1</v>
      </c>
      <c r="D20">
        <v>119</v>
      </c>
      <c r="E20">
        <v>1.1299999999999999</v>
      </c>
      <c r="F20">
        <v>14.86</v>
      </c>
    </row>
    <row r="21" spans="2:6" x14ac:dyDescent="0.35">
      <c r="B21">
        <v>1964</v>
      </c>
      <c r="C21" t="s">
        <v>1</v>
      </c>
      <c r="D21">
        <v>122</v>
      </c>
      <c r="E21">
        <v>1.1599999999999999</v>
      </c>
      <c r="F21">
        <v>16.02</v>
      </c>
    </row>
    <row r="22" spans="2:6" x14ac:dyDescent="0.35">
      <c r="B22">
        <v>1965</v>
      </c>
      <c r="C22" t="s">
        <v>1</v>
      </c>
      <c r="D22">
        <v>125</v>
      </c>
      <c r="E22">
        <v>1.19</v>
      </c>
      <c r="F22">
        <v>17.21</v>
      </c>
    </row>
    <row r="23" spans="2:6" x14ac:dyDescent="0.35">
      <c r="B23">
        <v>1966</v>
      </c>
      <c r="C23" t="s">
        <v>1</v>
      </c>
      <c r="D23">
        <v>129</v>
      </c>
      <c r="E23">
        <v>1.23</v>
      </c>
      <c r="F23">
        <v>18.440000000000001</v>
      </c>
    </row>
    <row r="24" spans="2:6" x14ac:dyDescent="0.35">
      <c r="B24">
        <v>1967</v>
      </c>
      <c r="C24" t="s">
        <v>1</v>
      </c>
      <c r="D24">
        <v>130</v>
      </c>
      <c r="E24">
        <v>1.24</v>
      </c>
      <c r="F24">
        <v>19.670000000000002</v>
      </c>
    </row>
    <row r="25" spans="2:6" x14ac:dyDescent="0.35">
      <c r="B25">
        <v>1968</v>
      </c>
      <c r="C25" t="s">
        <v>1</v>
      </c>
      <c r="D25">
        <v>133</v>
      </c>
      <c r="E25">
        <v>1.26</v>
      </c>
      <c r="F25">
        <v>20.94</v>
      </c>
    </row>
    <row r="26" spans="2:6" x14ac:dyDescent="0.35">
      <c r="B26">
        <v>1969</v>
      </c>
      <c r="C26" t="s">
        <v>1</v>
      </c>
      <c r="D26">
        <v>133</v>
      </c>
      <c r="E26">
        <v>1.26</v>
      </c>
      <c r="F26">
        <v>22.2</v>
      </c>
    </row>
    <row r="27" spans="2:6" x14ac:dyDescent="0.35">
      <c r="B27">
        <v>1970</v>
      </c>
      <c r="C27" t="s">
        <v>1</v>
      </c>
      <c r="D27">
        <v>134</v>
      </c>
      <c r="E27">
        <v>1.27</v>
      </c>
      <c r="F27">
        <v>23.47</v>
      </c>
    </row>
    <row r="28" spans="2:6" x14ac:dyDescent="0.35">
      <c r="B28">
        <v>1971</v>
      </c>
      <c r="C28" t="s">
        <v>1</v>
      </c>
      <c r="D28">
        <v>140</v>
      </c>
      <c r="E28">
        <v>1.33</v>
      </c>
      <c r="F28">
        <v>24.81</v>
      </c>
    </row>
    <row r="29" spans="2:6" x14ac:dyDescent="0.35">
      <c r="B29">
        <v>1972</v>
      </c>
      <c r="C29" t="s">
        <v>1</v>
      </c>
      <c r="D29">
        <v>140</v>
      </c>
      <c r="E29">
        <v>1.33</v>
      </c>
      <c r="F29">
        <v>26.14</v>
      </c>
    </row>
    <row r="30" spans="2:6" x14ac:dyDescent="0.35">
      <c r="B30">
        <v>1973</v>
      </c>
      <c r="C30" t="s">
        <v>1</v>
      </c>
      <c r="D30">
        <v>141</v>
      </c>
      <c r="E30">
        <v>1.34</v>
      </c>
      <c r="F30">
        <v>27.48</v>
      </c>
    </row>
    <row r="31" spans="2:6" x14ac:dyDescent="0.35">
      <c r="B31">
        <v>1974</v>
      </c>
      <c r="C31" t="s">
        <v>1</v>
      </c>
      <c r="D31">
        <v>143</v>
      </c>
      <c r="E31">
        <v>1.36</v>
      </c>
      <c r="F31">
        <v>28.84</v>
      </c>
    </row>
    <row r="32" spans="2:6" x14ac:dyDescent="0.35">
      <c r="B32">
        <v>1975</v>
      </c>
      <c r="C32" t="s">
        <v>1</v>
      </c>
      <c r="D32">
        <v>150</v>
      </c>
      <c r="E32">
        <v>1.43</v>
      </c>
      <c r="F32">
        <v>30.26</v>
      </c>
    </row>
    <row r="33" spans="2:6" x14ac:dyDescent="0.35">
      <c r="B33">
        <v>1976</v>
      </c>
      <c r="C33" t="s">
        <v>1</v>
      </c>
      <c r="D33">
        <v>151</v>
      </c>
      <c r="E33">
        <v>1.44</v>
      </c>
      <c r="F33">
        <v>31.7</v>
      </c>
    </row>
    <row r="34" spans="2:6" x14ac:dyDescent="0.35">
      <c r="B34">
        <v>1977</v>
      </c>
      <c r="C34" t="s">
        <v>1</v>
      </c>
      <c r="D34">
        <v>152</v>
      </c>
      <c r="E34">
        <v>1.45</v>
      </c>
      <c r="F34">
        <v>33.14</v>
      </c>
    </row>
    <row r="35" spans="2:6" x14ac:dyDescent="0.35">
      <c r="B35">
        <v>1978</v>
      </c>
      <c r="C35" t="s">
        <v>1</v>
      </c>
      <c r="D35">
        <v>154</v>
      </c>
      <c r="E35">
        <v>1.46</v>
      </c>
      <c r="F35">
        <v>34.61</v>
      </c>
    </row>
    <row r="36" spans="2:6" x14ac:dyDescent="0.35">
      <c r="B36">
        <v>1979</v>
      </c>
      <c r="C36" t="s">
        <v>1</v>
      </c>
      <c r="D36">
        <v>156</v>
      </c>
      <c r="E36">
        <v>1.48</v>
      </c>
      <c r="F36">
        <v>36.090000000000003</v>
      </c>
    </row>
    <row r="37" spans="2:6" x14ac:dyDescent="0.35">
      <c r="B37">
        <v>1980</v>
      </c>
      <c r="C37" t="s">
        <v>1</v>
      </c>
      <c r="D37">
        <v>156</v>
      </c>
      <c r="E37">
        <v>1.48</v>
      </c>
      <c r="F37">
        <v>37.57</v>
      </c>
    </row>
    <row r="38" spans="2:6" x14ac:dyDescent="0.35">
      <c r="B38">
        <v>1981</v>
      </c>
      <c r="C38" t="s">
        <v>1</v>
      </c>
      <c r="D38">
        <v>159</v>
      </c>
      <c r="E38">
        <v>1.51</v>
      </c>
      <c r="F38">
        <v>39.090000000000003</v>
      </c>
    </row>
    <row r="39" spans="2:6" x14ac:dyDescent="0.35">
      <c r="B39">
        <v>1982</v>
      </c>
      <c r="C39" t="s">
        <v>1</v>
      </c>
      <c r="D39">
        <v>159</v>
      </c>
      <c r="E39">
        <v>1.51</v>
      </c>
      <c r="F39">
        <v>40.6</v>
      </c>
    </row>
    <row r="40" spans="2:6" x14ac:dyDescent="0.35">
      <c r="B40">
        <v>1983</v>
      </c>
      <c r="C40" t="s">
        <v>1</v>
      </c>
      <c r="D40">
        <v>160</v>
      </c>
      <c r="E40">
        <v>1.52</v>
      </c>
      <c r="F40">
        <v>42.12</v>
      </c>
    </row>
    <row r="41" spans="2:6" x14ac:dyDescent="0.35">
      <c r="B41">
        <v>1984</v>
      </c>
      <c r="C41" t="s">
        <v>1</v>
      </c>
      <c r="D41">
        <v>161</v>
      </c>
      <c r="E41">
        <v>1.53</v>
      </c>
      <c r="F41">
        <v>43.65</v>
      </c>
    </row>
    <row r="42" spans="2:6" x14ac:dyDescent="0.35">
      <c r="B42">
        <v>1985</v>
      </c>
      <c r="C42" t="s">
        <v>1</v>
      </c>
      <c r="D42">
        <v>161</v>
      </c>
      <c r="E42">
        <v>1.53</v>
      </c>
      <c r="F42">
        <v>45.18</v>
      </c>
    </row>
    <row r="43" spans="2:6" x14ac:dyDescent="0.35">
      <c r="B43">
        <v>1986</v>
      </c>
      <c r="C43" t="s">
        <v>1</v>
      </c>
      <c r="D43">
        <v>161</v>
      </c>
      <c r="E43">
        <v>1.53</v>
      </c>
      <c r="F43">
        <v>46.71</v>
      </c>
    </row>
    <row r="44" spans="2:6" x14ac:dyDescent="0.35">
      <c r="B44">
        <v>1987</v>
      </c>
      <c r="C44" t="s">
        <v>1</v>
      </c>
      <c r="D44">
        <v>161</v>
      </c>
      <c r="E44">
        <v>1.53</v>
      </c>
      <c r="F44">
        <v>48.24</v>
      </c>
    </row>
    <row r="45" spans="2:6" x14ac:dyDescent="0.35">
      <c r="B45">
        <v>1988</v>
      </c>
      <c r="C45" t="s">
        <v>1</v>
      </c>
      <c r="D45">
        <v>161</v>
      </c>
      <c r="E45">
        <v>1.53</v>
      </c>
      <c r="F45">
        <v>49.77</v>
      </c>
    </row>
    <row r="46" spans="2:6" x14ac:dyDescent="0.35">
      <c r="B46">
        <v>1989</v>
      </c>
      <c r="C46" t="s">
        <v>1</v>
      </c>
      <c r="D46">
        <v>161</v>
      </c>
      <c r="E46">
        <v>1.53</v>
      </c>
      <c r="F46">
        <v>51.3</v>
      </c>
    </row>
    <row r="47" spans="2:6" x14ac:dyDescent="0.35">
      <c r="B47">
        <v>1990</v>
      </c>
      <c r="C47" t="s">
        <v>1</v>
      </c>
      <c r="D47">
        <v>165</v>
      </c>
      <c r="E47">
        <v>1.57</v>
      </c>
      <c r="F47">
        <v>52.87</v>
      </c>
    </row>
    <row r="48" spans="2:6" x14ac:dyDescent="0.35">
      <c r="B48">
        <v>1991</v>
      </c>
      <c r="C48" t="s">
        <v>1</v>
      </c>
      <c r="D48">
        <v>177</v>
      </c>
      <c r="E48">
        <v>1.68</v>
      </c>
      <c r="F48">
        <v>54.55</v>
      </c>
    </row>
    <row r="49" spans="2:6" x14ac:dyDescent="0.35">
      <c r="B49">
        <v>1992</v>
      </c>
      <c r="C49" t="s">
        <v>1</v>
      </c>
      <c r="D49">
        <v>181</v>
      </c>
      <c r="E49">
        <v>1.72</v>
      </c>
      <c r="F49">
        <v>56.27</v>
      </c>
    </row>
    <row r="50" spans="2:6" x14ac:dyDescent="0.35">
      <c r="B50">
        <v>1993</v>
      </c>
      <c r="C50" t="s">
        <v>1</v>
      </c>
      <c r="D50">
        <v>186</v>
      </c>
      <c r="E50">
        <v>1.77</v>
      </c>
      <c r="F50">
        <v>58.04</v>
      </c>
    </row>
    <row r="51" spans="2:6" x14ac:dyDescent="0.35">
      <c r="B51">
        <v>1994</v>
      </c>
      <c r="C51" t="s">
        <v>1</v>
      </c>
      <c r="D51">
        <v>187</v>
      </c>
      <c r="E51">
        <v>1.78</v>
      </c>
      <c r="F51">
        <v>59.82</v>
      </c>
    </row>
    <row r="52" spans="2:6" x14ac:dyDescent="0.35">
      <c r="B52">
        <v>1995</v>
      </c>
      <c r="C52" t="s">
        <v>1</v>
      </c>
      <c r="D52">
        <v>187</v>
      </c>
      <c r="E52">
        <v>1.78</v>
      </c>
      <c r="F52">
        <v>61.6</v>
      </c>
    </row>
    <row r="53" spans="2:6" x14ac:dyDescent="0.35">
      <c r="B53">
        <v>1996</v>
      </c>
      <c r="C53" t="s">
        <v>1</v>
      </c>
      <c r="D53">
        <v>187</v>
      </c>
      <c r="E53">
        <v>1.78</v>
      </c>
      <c r="F53">
        <v>63.38</v>
      </c>
    </row>
    <row r="54" spans="2:6" x14ac:dyDescent="0.35">
      <c r="B54">
        <v>1997</v>
      </c>
      <c r="C54" t="s">
        <v>1</v>
      </c>
      <c r="D54">
        <v>187</v>
      </c>
      <c r="E54">
        <v>1.78</v>
      </c>
      <c r="F54">
        <v>65.150000000000006</v>
      </c>
    </row>
    <row r="55" spans="2:6" x14ac:dyDescent="0.35">
      <c r="B55">
        <v>1998</v>
      </c>
      <c r="C55" t="s">
        <v>1</v>
      </c>
      <c r="D55">
        <v>187</v>
      </c>
      <c r="E55">
        <v>1.78</v>
      </c>
      <c r="F55">
        <v>66.930000000000007</v>
      </c>
    </row>
    <row r="56" spans="2:6" x14ac:dyDescent="0.35">
      <c r="B56">
        <v>1999</v>
      </c>
      <c r="C56" t="s">
        <v>1</v>
      </c>
      <c r="D56">
        <v>190</v>
      </c>
      <c r="E56">
        <v>1.81</v>
      </c>
      <c r="F56">
        <v>68.739999999999995</v>
      </c>
    </row>
    <row r="57" spans="2:6" x14ac:dyDescent="0.35">
      <c r="B57">
        <v>2000</v>
      </c>
      <c r="C57" t="s">
        <v>1</v>
      </c>
      <c r="D57">
        <v>191</v>
      </c>
      <c r="E57">
        <v>1.82</v>
      </c>
      <c r="F57">
        <v>70.56</v>
      </c>
    </row>
    <row r="58" spans="2:6" x14ac:dyDescent="0.35">
      <c r="B58">
        <v>2001</v>
      </c>
      <c r="C58" t="s">
        <v>1</v>
      </c>
      <c r="D58">
        <v>191</v>
      </c>
      <c r="E58">
        <v>1.82</v>
      </c>
      <c r="F58">
        <v>72.37</v>
      </c>
    </row>
    <row r="59" spans="2:6" x14ac:dyDescent="0.35">
      <c r="B59">
        <v>2002</v>
      </c>
      <c r="C59" t="s">
        <v>1</v>
      </c>
      <c r="D59">
        <v>192</v>
      </c>
      <c r="E59">
        <v>1.83</v>
      </c>
      <c r="F59">
        <v>74.2</v>
      </c>
    </row>
    <row r="60" spans="2:6" x14ac:dyDescent="0.35">
      <c r="B60">
        <v>2003</v>
      </c>
      <c r="C60" t="s">
        <v>1</v>
      </c>
      <c r="D60">
        <v>192</v>
      </c>
      <c r="E60">
        <v>1.83</v>
      </c>
      <c r="F60">
        <v>76.02</v>
      </c>
    </row>
    <row r="61" spans="2:6" x14ac:dyDescent="0.35">
      <c r="B61">
        <v>2004</v>
      </c>
      <c r="C61" t="s">
        <v>1</v>
      </c>
      <c r="D61">
        <v>192</v>
      </c>
      <c r="E61">
        <v>1.83</v>
      </c>
      <c r="F61">
        <v>77.849999999999994</v>
      </c>
    </row>
    <row r="62" spans="2:6" x14ac:dyDescent="0.35">
      <c r="B62">
        <v>2005</v>
      </c>
      <c r="C62" t="s">
        <v>1</v>
      </c>
      <c r="D62">
        <v>192</v>
      </c>
      <c r="E62">
        <v>1.83</v>
      </c>
      <c r="F62">
        <v>79.67</v>
      </c>
    </row>
    <row r="63" spans="2:6" x14ac:dyDescent="0.35">
      <c r="B63">
        <v>2006</v>
      </c>
      <c r="C63" t="s">
        <v>1</v>
      </c>
      <c r="D63">
        <v>193</v>
      </c>
      <c r="E63">
        <v>1.83</v>
      </c>
      <c r="F63">
        <v>81.510000000000005</v>
      </c>
    </row>
    <row r="64" spans="2:6" x14ac:dyDescent="0.35">
      <c r="B64">
        <v>2007</v>
      </c>
      <c r="C64" t="s">
        <v>1</v>
      </c>
      <c r="D64">
        <v>193</v>
      </c>
      <c r="E64">
        <v>1.83</v>
      </c>
      <c r="F64">
        <v>83.34</v>
      </c>
    </row>
    <row r="65" spans="1:6" x14ac:dyDescent="0.35">
      <c r="B65">
        <v>2008</v>
      </c>
      <c r="C65" t="s">
        <v>1</v>
      </c>
      <c r="D65">
        <v>194</v>
      </c>
      <c r="E65">
        <v>1.84</v>
      </c>
      <c r="F65">
        <v>85.19</v>
      </c>
    </row>
    <row r="66" spans="1:6" x14ac:dyDescent="0.35">
      <c r="B66">
        <v>2009</v>
      </c>
      <c r="C66" t="s">
        <v>1</v>
      </c>
      <c r="D66">
        <v>194</v>
      </c>
      <c r="E66">
        <v>1.84</v>
      </c>
      <c r="F66">
        <v>87.03</v>
      </c>
    </row>
    <row r="67" spans="1:6" x14ac:dyDescent="0.35">
      <c r="B67">
        <v>2010</v>
      </c>
      <c r="C67" t="s">
        <v>1</v>
      </c>
      <c r="D67">
        <v>194</v>
      </c>
      <c r="E67">
        <v>1.84</v>
      </c>
      <c r="F67">
        <v>88.88</v>
      </c>
    </row>
    <row r="68" spans="1:6" x14ac:dyDescent="0.35">
      <c r="B68">
        <v>2011</v>
      </c>
      <c r="C68" t="s">
        <v>1</v>
      </c>
      <c r="D68">
        <v>195</v>
      </c>
      <c r="E68">
        <v>1.85</v>
      </c>
      <c r="F68">
        <v>90.73</v>
      </c>
    </row>
    <row r="69" spans="1:6" x14ac:dyDescent="0.35">
      <c r="B69">
        <v>2012</v>
      </c>
      <c r="C69" t="s">
        <v>1</v>
      </c>
      <c r="D69">
        <v>195</v>
      </c>
      <c r="E69">
        <v>1.85</v>
      </c>
      <c r="F69">
        <v>92.58</v>
      </c>
    </row>
    <row r="70" spans="1:6" x14ac:dyDescent="0.35">
      <c r="B70">
        <v>2013</v>
      </c>
      <c r="C70" t="s">
        <v>1</v>
      </c>
      <c r="D70">
        <v>195</v>
      </c>
      <c r="E70">
        <v>1.85</v>
      </c>
      <c r="F70">
        <v>94.44</v>
      </c>
    </row>
    <row r="71" spans="1:6" x14ac:dyDescent="0.35">
      <c r="B71">
        <v>2014</v>
      </c>
      <c r="C71" t="s">
        <v>1</v>
      </c>
      <c r="D71">
        <v>195</v>
      </c>
      <c r="E71">
        <v>1.85</v>
      </c>
      <c r="F71">
        <v>96.29</v>
      </c>
    </row>
    <row r="72" spans="1:6" x14ac:dyDescent="0.35">
      <c r="B72">
        <v>2015</v>
      </c>
      <c r="C72" t="s">
        <v>1</v>
      </c>
      <c r="D72">
        <v>195</v>
      </c>
      <c r="E72">
        <v>1.85</v>
      </c>
      <c r="F72">
        <v>98.15</v>
      </c>
    </row>
    <row r="73" spans="1:6" x14ac:dyDescent="0.35">
      <c r="B73">
        <v>2016</v>
      </c>
      <c r="C73" t="s">
        <v>1</v>
      </c>
      <c r="D73">
        <v>195</v>
      </c>
      <c r="E73">
        <v>1.85</v>
      </c>
      <c r="F73">
        <v>100</v>
      </c>
    </row>
    <row r="74" spans="1:6" x14ac:dyDescent="0.35">
      <c r="A74" t="s">
        <v>8</v>
      </c>
    </row>
    <row r="75" spans="1:6" x14ac:dyDescent="0.35">
      <c r="B75" t="s">
        <v>0</v>
      </c>
      <c r="C75" t="s">
        <v>1</v>
      </c>
      <c r="D75" s="1">
        <v>10518</v>
      </c>
      <c r="E75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All Nonnuclear and Monopoly War</vt:lpstr>
      <vt:lpstr>All Nonnuclear and Monopoly 0s</vt:lpstr>
      <vt:lpstr>All Nonnuclear and Monopoly MID</vt:lpstr>
      <vt:lpstr>Nonnuclear Iniators in Monopoly</vt:lpstr>
      <vt:lpstr>Robustness MIDs</vt:lpstr>
      <vt:lpstr>Number of States in System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pcavey</dc:creator>
  <cp:lastModifiedBy>pcavey</cp:lastModifiedBy>
  <dcterms:created xsi:type="dcterms:W3CDTF">2021-05-18T14:41:35Z</dcterms:created>
  <dcterms:modified xsi:type="dcterms:W3CDTF">2021-06-07T18:50:10Z</dcterms:modified>
</cp:coreProperties>
</file>